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allett\Documents\"/>
    </mc:Choice>
  </mc:AlternateContent>
  <xr:revisionPtr revIDLastSave="0" documentId="13_ncr:1_{4420F904-D26E-4CBA-85B5-5A9A1D577E6D}" xr6:coauthVersionLast="44" xr6:coauthVersionMax="44" xr10:uidLastSave="{00000000-0000-0000-0000-000000000000}"/>
  <bookViews>
    <workbookView xWindow="-120" yWindow="-120" windowWidth="38640" windowHeight="21390" tabRatio="351" firstSheet="1" activeTab="4" xr2:uid="{C359ECD2-0FEE-42C7-BDC2-E41811D3AD74}"/>
  </bookViews>
  <sheets>
    <sheet name="Sheet1" sheetId="1" r:id="rId1"/>
    <sheet name="Absolute Plot" sheetId="2" r:id="rId2"/>
    <sheet name="Relative Plot" sheetId="3" r:id="rId3"/>
    <sheet name="Formula Medium" sheetId="5" r:id="rId4"/>
    <sheet name="Formula High" sheetId="4" r:id="rId5"/>
    <sheet name="Formula Combined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" i="6" l="1"/>
  <c r="I4" i="6"/>
  <c r="I5" i="6"/>
  <c r="I6" i="6"/>
  <c r="I7" i="6"/>
  <c r="I8" i="6"/>
  <c r="I9" i="6"/>
  <c r="I10" i="6"/>
  <c r="I11" i="6"/>
  <c r="C3" i="5"/>
  <c r="D3" i="5" s="1"/>
  <c r="E3" i="5"/>
  <c r="C4" i="5"/>
  <c r="D4" i="5" s="1"/>
  <c r="E4" i="5"/>
  <c r="C5" i="5"/>
  <c r="D5" i="5" s="1"/>
  <c r="E5" i="5"/>
  <c r="C6" i="5"/>
  <c r="D6" i="5"/>
  <c r="E6" i="5"/>
  <c r="C7" i="5"/>
  <c r="D7" i="5" s="1"/>
  <c r="E7" i="5"/>
  <c r="C8" i="5"/>
  <c r="D8" i="5" s="1"/>
  <c r="E8" i="5"/>
  <c r="C9" i="5"/>
  <c r="D9" i="5" s="1"/>
  <c r="E9" i="5"/>
  <c r="C10" i="5"/>
  <c r="D10" i="5"/>
  <c r="E10" i="5"/>
  <c r="C11" i="5"/>
  <c r="D11" i="5" s="1"/>
  <c r="E11" i="5"/>
  <c r="C12" i="5"/>
  <c r="D12" i="5" s="1"/>
  <c r="E12" i="5"/>
  <c r="C13" i="5"/>
  <c r="D13" i="5" s="1"/>
  <c r="E13" i="5"/>
  <c r="C14" i="5"/>
  <c r="D14" i="5"/>
  <c r="E14" i="5"/>
  <c r="C15" i="5"/>
  <c r="D15" i="5" s="1"/>
  <c r="E15" i="5"/>
  <c r="C16" i="5"/>
  <c r="D16" i="5" s="1"/>
  <c r="E16" i="5"/>
  <c r="C17" i="5"/>
  <c r="D17" i="5" s="1"/>
  <c r="E17" i="5"/>
  <c r="C18" i="5"/>
  <c r="D18" i="5"/>
  <c r="E18" i="5"/>
  <c r="C19" i="5"/>
  <c r="D19" i="5" s="1"/>
  <c r="E19" i="5"/>
  <c r="C20" i="5"/>
  <c r="D20" i="5" s="1"/>
  <c r="E20" i="5"/>
  <c r="C21" i="5"/>
  <c r="D21" i="5" s="1"/>
  <c r="E21" i="5"/>
  <c r="C22" i="5"/>
  <c r="D22" i="5"/>
  <c r="E22" i="5"/>
  <c r="C23" i="5"/>
  <c r="D23" i="5" s="1"/>
  <c r="E23" i="5"/>
  <c r="C24" i="5"/>
  <c r="D24" i="5" s="1"/>
  <c r="E24" i="5"/>
  <c r="C25" i="5"/>
  <c r="D25" i="5" s="1"/>
  <c r="E25" i="5"/>
  <c r="C26" i="5"/>
  <c r="D26" i="5"/>
  <c r="E26" i="5"/>
  <c r="C27" i="5"/>
  <c r="D27" i="5" s="1"/>
  <c r="E27" i="5"/>
  <c r="C28" i="5"/>
  <c r="D28" i="5" s="1"/>
  <c r="E28" i="5"/>
  <c r="C29" i="5"/>
  <c r="D29" i="5" s="1"/>
  <c r="E29" i="5"/>
  <c r="C30" i="5"/>
  <c r="D30" i="5"/>
  <c r="E30" i="5"/>
  <c r="C31" i="5"/>
  <c r="D31" i="5" s="1"/>
  <c r="E31" i="5"/>
  <c r="C32" i="5"/>
  <c r="D32" i="5" s="1"/>
  <c r="E32" i="5"/>
  <c r="C33" i="5"/>
  <c r="D33" i="5" s="1"/>
  <c r="E33" i="5"/>
  <c r="C34" i="5"/>
  <c r="D34" i="5" s="1"/>
  <c r="E34" i="5"/>
  <c r="C35" i="5"/>
  <c r="D35" i="5" s="1"/>
  <c r="E35" i="5"/>
  <c r="C36" i="5"/>
  <c r="D36" i="5" s="1"/>
  <c r="E36" i="5"/>
  <c r="C37" i="5"/>
  <c r="D37" i="5" s="1"/>
  <c r="E37" i="5"/>
  <c r="C38" i="5"/>
  <c r="D38" i="5"/>
  <c r="E38" i="5"/>
  <c r="C39" i="5"/>
  <c r="D39" i="5" s="1"/>
  <c r="E39" i="5"/>
  <c r="C40" i="5"/>
  <c r="D40" i="5" s="1"/>
  <c r="E40" i="5"/>
  <c r="C41" i="5"/>
  <c r="D41" i="5" s="1"/>
  <c r="E41" i="5"/>
  <c r="C42" i="5"/>
  <c r="D42" i="5"/>
  <c r="E42" i="5"/>
  <c r="C43" i="5"/>
  <c r="D43" i="5" s="1"/>
  <c r="E43" i="5"/>
  <c r="C44" i="5"/>
  <c r="D44" i="5" s="1"/>
  <c r="E44" i="5"/>
  <c r="C45" i="5"/>
  <c r="D45" i="5" s="1"/>
  <c r="E45" i="5"/>
  <c r="C46" i="5"/>
  <c r="D46" i="5" s="1"/>
  <c r="E46" i="5"/>
  <c r="C47" i="5"/>
  <c r="D47" i="5" s="1"/>
  <c r="E47" i="5"/>
  <c r="C48" i="5"/>
  <c r="D48" i="5" s="1"/>
  <c r="E48" i="5"/>
  <c r="C49" i="5"/>
  <c r="D49" i="5" s="1"/>
  <c r="E49" i="5"/>
  <c r="C50" i="5"/>
  <c r="D50" i="5" s="1"/>
  <c r="E50" i="5"/>
  <c r="C51" i="5"/>
  <c r="D51" i="5" s="1"/>
  <c r="E51" i="5"/>
  <c r="C52" i="5"/>
  <c r="D52" i="5" s="1"/>
  <c r="E52" i="5"/>
  <c r="C53" i="5"/>
  <c r="D53" i="5" s="1"/>
  <c r="E53" i="5"/>
  <c r="C54" i="5"/>
  <c r="D54" i="5" s="1"/>
  <c r="E54" i="5"/>
  <c r="C55" i="5"/>
  <c r="D55" i="5" s="1"/>
  <c r="E55" i="5"/>
  <c r="C56" i="5"/>
  <c r="D56" i="5" s="1"/>
  <c r="E56" i="5"/>
  <c r="C57" i="5"/>
  <c r="D57" i="5" s="1"/>
  <c r="E57" i="5"/>
  <c r="C58" i="5"/>
  <c r="D58" i="5" s="1"/>
  <c r="E58" i="5"/>
  <c r="C59" i="5"/>
  <c r="D59" i="5" s="1"/>
  <c r="E59" i="5"/>
  <c r="C60" i="5"/>
  <c r="D60" i="5" s="1"/>
  <c r="E60" i="5"/>
  <c r="C61" i="5"/>
  <c r="D61" i="5" s="1"/>
  <c r="E61" i="5"/>
  <c r="C62" i="5"/>
  <c r="D62" i="5" s="1"/>
  <c r="E62" i="5"/>
  <c r="C63" i="5"/>
  <c r="D63" i="5" s="1"/>
  <c r="E63" i="5"/>
  <c r="C64" i="5"/>
  <c r="D64" i="5" s="1"/>
  <c r="E64" i="5"/>
  <c r="C65" i="5"/>
  <c r="D65" i="5" s="1"/>
  <c r="E65" i="5"/>
  <c r="C66" i="5"/>
  <c r="D66" i="5" s="1"/>
  <c r="E66" i="5"/>
  <c r="C67" i="5"/>
  <c r="D67" i="5" s="1"/>
  <c r="E67" i="5"/>
  <c r="C68" i="5"/>
  <c r="D68" i="5" s="1"/>
  <c r="E68" i="5"/>
  <c r="C69" i="5"/>
  <c r="D69" i="5" s="1"/>
  <c r="E69" i="5"/>
  <c r="C70" i="5"/>
  <c r="D70" i="5" s="1"/>
  <c r="E70" i="5"/>
  <c r="C71" i="5"/>
  <c r="D71" i="5" s="1"/>
  <c r="E71" i="5"/>
  <c r="C72" i="5"/>
  <c r="D72" i="5" s="1"/>
  <c r="E72" i="5"/>
  <c r="C73" i="5"/>
  <c r="D73" i="5" s="1"/>
  <c r="E73" i="5"/>
  <c r="C74" i="5"/>
  <c r="D74" i="5" s="1"/>
  <c r="E74" i="5"/>
  <c r="C75" i="5"/>
  <c r="D75" i="5" s="1"/>
  <c r="E75" i="5"/>
  <c r="C76" i="5"/>
  <c r="D76" i="5" s="1"/>
  <c r="E76" i="5"/>
  <c r="C77" i="5"/>
  <c r="D77" i="5" s="1"/>
  <c r="E77" i="5"/>
  <c r="C78" i="5"/>
  <c r="D78" i="5" s="1"/>
  <c r="E78" i="5"/>
  <c r="C79" i="5"/>
  <c r="D79" i="5" s="1"/>
  <c r="E79" i="5"/>
  <c r="C80" i="5"/>
  <c r="D80" i="5" s="1"/>
  <c r="E80" i="5"/>
  <c r="C81" i="5"/>
  <c r="D81" i="5" s="1"/>
  <c r="E81" i="5"/>
  <c r="C82" i="5"/>
  <c r="D82" i="5" s="1"/>
  <c r="E82" i="5"/>
  <c r="C83" i="5"/>
  <c r="D83" i="5" s="1"/>
  <c r="E83" i="5"/>
  <c r="C84" i="5"/>
  <c r="D84" i="5" s="1"/>
  <c r="E84" i="5"/>
  <c r="C85" i="5"/>
  <c r="D85" i="5" s="1"/>
  <c r="E85" i="5"/>
  <c r="C86" i="5"/>
  <c r="D86" i="5" s="1"/>
  <c r="E86" i="5"/>
  <c r="C87" i="5"/>
  <c r="D87" i="5" s="1"/>
  <c r="E87" i="5"/>
  <c r="C88" i="5"/>
  <c r="D88" i="5" s="1"/>
  <c r="E88" i="5"/>
  <c r="C89" i="5"/>
  <c r="D89" i="5" s="1"/>
  <c r="E89" i="5"/>
  <c r="C90" i="5"/>
  <c r="D90" i="5" s="1"/>
  <c r="E90" i="5"/>
  <c r="C91" i="5"/>
  <c r="D91" i="5" s="1"/>
  <c r="E91" i="5"/>
  <c r="C92" i="5"/>
  <c r="D92" i="5" s="1"/>
  <c r="E92" i="5"/>
  <c r="C93" i="5"/>
  <c r="D93" i="5" s="1"/>
  <c r="E93" i="5"/>
  <c r="C94" i="5"/>
  <c r="D94" i="5" s="1"/>
  <c r="E94" i="5"/>
  <c r="C95" i="5"/>
  <c r="D95" i="5" s="1"/>
  <c r="E95" i="5"/>
  <c r="C96" i="5"/>
  <c r="D96" i="5" s="1"/>
  <c r="E96" i="5"/>
  <c r="C97" i="5"/>
  <c r="D97" i="5" s="1"/>
  <c r="E97" i="5"/>
  <c r="C98" i="5"/>
  <c r="D98" i="5" s="1"/>
  <c r="E98" i="5"/>
  <c r="C99" i="5"/>
  <c r="D99" i="5" s="1"/>
  <c r="E99" i="5"/>
  <c r="C100" i="5"/>
  <c r="D100" i="5" s="1"/>
  <c r="E100" i="5"/>
  <c r="C101" i="5"/>
  <c r="D101" i="5" s="1"/>
  <c r="E101" i="5"/>
  <c r="C102" i="5"/>
  <c r="D102" i="5" s="1"/>
  <c r="E102" i="5"/>
  <c r="C103" i="5"/>
  <c r="D103" i="5" s="1"/>
  <c r="E103" i="5"/>
  <c r="C104" i="5"/>
  <c r="D104" i="5" s="1"/>
  <c r="E104" i="5"/>
  <c r="C105" i="5"/>
  <c r="D105" i="5" s="1"/>
  <c r="E105" i="5"/>
  <c r="C106" i="5"/>
  <c r="D106" i="5" s="1"/>
  <c r="E106" i="5"/>
  <c r="C107" i="5"/>
  <c r="D107" i="5" s="1"/>
  <c r="E107" i="5"/>
  <c r="C108" i="5"/>
  <c r="D108" i="5" s="1"/>
  <c r="E108" i="5"/>
  <c r="C109" i="5"/>
  <c r="D109" i="5" s="1"/>
  <c r="E109" i="5"/>
  <c r="C110" i="5"/>
  <c r="D110" i="5" s="1"/>
  <c r="E110" i="5"/>
  <c r="C111" i="5"/>
  <c r="D111" i="5" s="1"/>
  <c r="E111" i="5"/>
  <c r="C112" i="5"/>
  <c r="D112" i="5" s="1"/>
  <c r="E112" i="5"/>
  <c r="C113" i="5"/>
  <c r="D113" i="5" s="1"/>
  <c r="E113" i="5"/>
  <c r="C114" i="5"/>
  <c r="D114" i="5" s="1"/>
  <c r="E114" i="5"/>
  <c r="C115" i="5"/>
  <c r="D115" i="5" s="1"/>
  <c r="E115" i="5"/>
  <c r="C116" i="5"/>
  <c r="D116" i="5" s="1"/>
  <c r="E116" i="5"/>
  <c r="C117" i="5"/>
  <c r="D117" i="5" s="1"/>
  <c r="E117" i="5"/>
  <c r="C118" i="5"/>
  <c r="D118" i="5" s="1"/>
  <c r="E118" i="5"/>
  <c r="C119" i="5"/>
  <c r="D119" i="5" s="1"/>
  <c r="E119" i="5"/>
  <c r="C120" i="5"/>
  <c r="D120" i="5" s="1"/>
  <c r="E120" i="5"/>
  <c r="C121" i="5"/>
  <c r="D121" i="5" s="1"/>
  <c r="E121" i="5"/>
  <c r="C122" i="5"/>
  <c r="D122" i="5" s="1"/>
  <c r="E122" i="5"/>
  <c r="C123" i="5"/>
  <c r="D123" i="5" s="1"/>
  <c r="E123" i="5"/>
  <c r="C124" i="5"/>
  <c r="D124" i="5" s="1"/>
  <c r="E124" i="5"/>
  <c r="C125" i="5"/>
  <c r="D125" i="5" s="1"/>
  <c r="E125" i="5"/>
  <c r="C126" i="5"/>
  <c r="D126" i="5" s="1"/>
  <c r="E126" i="5"/>
  <c r="C127" i="5"/>
  <c r="D127" i="5" s="1"/>
  <c r="E127" i="5"/>
  <c r="C128" i="5"/>
  <c r="D128" i="5" s="1"/>
  <c r="E128" i="5"/>
  <c r="C129" i="5"/>
  <c r="D129" i="5" s="1"/>
  <c r="E129" i="5"/>
  <c r="C130" i="5"/>
  <c r="D130" i="5" s="1"/>
  <c r="E130" i="5"/>
  <c r="C131" i="5"/>
  <c r="D131" i="5" s="1"/>
  <c r="E131" i="5"/>
  <c r="C132" i="5"/>
  <c r="D132" i="5" s="1"/>
  <c r="E132" i="5"/>
  <c r="C133" i="5"/>
  <c r="D133" i="5" s="1"/>
  <c r="E133" i="5"/>
  <c r="C134" i="5"/>
  <c r="D134" i="5" s="1"/>
  <c r="E134" i="5"/>
  <c r="C135" i="5"/>
  <c r="D135" i="5" s="1"/>
  <c r="E135" i="5"/>
  <c r="C136" i="5"/>
  <c r="D136" i="5" s="1"/>
  <c r="E136" i="5"/>
  <c r="C137" i="5"/>
  <c r="D137" i="5" s="1"/>
  <c r="E137" i="5"/>
  <c r="C138" i="5"/>
  <c r="D138" i="5" s="1"/>
  <c r="E138" i="5"/>
  <c r="C139" i="5"/>
  <c r="D139" i="5" s="1"/>
  <c r="E139" i="5"/>
  <c r="C140" i="5"/>
  <c r="D140" i="5" s="1"/>
  <c r="E140" i="5"/>
  <c r="C141" i="5"/>
  <c r="D141" i="5" s="1"/>
  <c r="E141" i="5"/>
  <c r="C142" i="5"/>
  <c r="D142" i="5" s="1"/>
  <c r="E142" i="5"/>
  <c r="C143" i="5"/>
  <c r="D143" i="5" s="1"/>
  <c r="E143" i="5"/>
  <c r="C144" i="5"/>
  <c r="D144" i="5" s="1"/>
  <c r="E144" i="5"/>
  <c r="C145" i="5"/>
  <c r="D145" i="5" s="1"/>
  <c r="E145" i="5"/>
  <c r="C146" i="5"/>
  <c r="D146" i="5" s="1"/>
  <c r="E146" i="5"/>
  <c r="C147" i="5"/>
  <c r="D147" i="5" s="1"/>
  <c r="E147" i="5"/>
  <c r="C148" i="5"/>
  <c r="D148" i="5" s="1"/>
  <c r="E148" i="5"/>
  <c r="C149" i="5"/>
  <c r="D149" i="5" s="1"/>
  <c r="E149" i="5"/>
  <c r="C150" i="5"/>
  <c r="D150" i="5" s="1"/>
  <c r="E150" i="5"/>
  <c r="C151" i="5"/>
  <c r="D151" i="5" s="1"/>
  <c r="E151" i="5"/>
  <c r="C152" i="5"/>
  <c r="D152" i="5" s="1"/>
  <c r="E152" i="5"/>
  <c r="C153" i="5"/>
  <c r="D153" i="5" s="1"/>
  <c r="E153" i="5"/>
  <c r="C154" i="5"/>
  <c r="D154" i="5" s="1"/>
  <c r="E154" i="5"/>
  <c r="C155" i="5"/>
  <c r="D155" i="5" s="1"/>
  <c r="E155" i="5"/>
  <c r="C156" i="5"/>
  <c r="D156" i="5" s="1"/>
  <c r="E156" i="5"/>
  <c r="C157" i="5"/>
  <c r="D157" i="5" s="1"/>
  <c r="E157" i="5"/>
  <c r="C158" i="5"/>
  <c r="D158" i="5" s="1"/>
  <c r="E158" i="5"/>
  <c r="C159" i="5"/>
  <c r="D159" i="5" s="1"/>
  <c r="E159" i="5"/>
  <c r="C160" i="5"/>
  <c r="D160" i="5" s="1"/>
  <c r="E160" i="5"/>
  <c r="C161" i="5"/>
  <c r="D161" i="5" s="1"/>
  <c r="E161" i="5"/>
  <c r="C162" i="5"/>
  <c r="D162" i="5" s="1"/>
  <c r="E162" i="5"/>
  <c r="C163" i="5"/>
  <c r="D163" i="5" s="1"/>
  <c r="E163" i="5"/>
  <c r="C164" i="5"/>
  <c r="D164" i="5" s="1"/>
  <c r="E164" i="5"/>
  <c r="C165" i="5"/>
  <c r="D165" i="5" s="1"/>
  <c r="E165" i="5"/>
  <c r="C166" i="5"/>
  <c r="D166" i="5" s="1"/>
  <c r="E166" i="5"/>
  <c r="C167" i="5"/>
  <c r="D167" i="5" s="1"/>
  <c r="E167" i="5"/>
  <c r="C168" i="5"/>
  <c r="D168" i="5" s="1"/>
  <c r="E168" i="5"/>
  <c r="C169" i="5"/>
  <c r="D169" i="5" s="1"/>
  <c r="E169" i="5"/>
  <c r="C170" i="5"/>
  <c r="D170" i="5" s="1"/>
  <c r="E170" i="5"/>
  <c r="C171" i="5"/>
  <c r="D171" i="5" s="1"/>
  <c r="E171" i="5"/>
  <c r="C172" i="5"/>
  <c r="D172" i="5" s="1"/>
  <c r="E172" i="5"/>
  <c r="C173" i="5"/>
  <c r="D173" i="5" s="1"/>
  <c r="E173" i="5"/>
  <c r="C174" i="5"/>
  <c r="D174" i="5" s="1"/>
  <c r="E174" i="5"/>
  <c r="C175" i="5"/>
  <c r="D175" i="5" s="1"/>
  <c r="E175" i="5"/>
  <c r="C176" i="5"/>
  <c r="D176" i="5" s="1"/>
  <c r="E176" i="5"/>
  <c r="C177" i="5"/>
  <c r="D177" i="5" s="1"/>
  <c r="E177" i="5"/>
  <c r="C178" i="5"/>
  <c r="D178" i="5" s="1"/>
  <c r="E178" i="5"/>
  <c r="C179" i="5"/>
  <c r="D179" i="5" s="1"/>
  <c r="E179" i="5"/>
  <c r="C180" i="5"/>
  <c r="D180" i="5" s="1"/>
  <c r="E180" i="5"/>
  <c r="C181" i="5"/>
  <c r="D181" i="5" s="1"/>
  <c r="E181" i="5"/>
  <c r="C182" i="5"/>
  <c r="D182" i="5" s="1"/>
  <c r="E182" i="5"/>
  <c r="C183" i="5"/>
  <c r="D183" i="5" s="1"/>
  <c r="E183" i="5"/>
  <c r="C184" i="5"/>
  <c r="D184" i="5" s="1"/>
  <c r="E184" i="5"/>
  <c r="C185" i="5"/>
  <c r="D185" i="5" s="1"/>
  <c r="E185" i="5"/>
  <c r="C186" i="5"/>
  <c r="D186" i="5" s="1"/>
  <c r="E186" i="5"/>
  <c r="C187" i="5"/>
  <c r="D187" i="5" s="1"/>
  <c r="E187" i="5"/>
  <c r="C188" i="5"/>
  <c r="D188" i="5" s="1"/>
  <c r="E188" i="5"/>
  <c r="C189" i="5"/>
  <c r="D189" i="5" s="1"/>
  <c r="E189" i="5"/>
  <c r="C190" i="5"/>
  <c r="D190" i="5" s="1"/>
  <c r="E190" i="5"/>
  <c r="C191" i="5"/>
  <c r="D191" i="5" s="1"/>
  <c r="E191" i="5"/>
  <c r="C192" i="5"/>
  <c r="D192" i="5" s="1"/>
  <c r="E192" i="5"/>
  <c r="C193" i="5"/>
  <c r="D193" i="5" s="1"/>
  <c r="E193" i="5"/>
  <c r="C194" i="5"/>
  <c r="D194" i="5" s="1"/>
  <c r="E194" i="5"/>
  <c r="C195" i="5"/>
  <c r="D195" i="5" s="1"/>
  <c r="E195" i="5"/>
  <c r="C196" i="5"/>
  <c r="D196" i="5" s="1"/>
  <c r="E196" i="5"/>
  <c r="C197" i="5"/>
  <c r="D197" i="5" s="1"/>
  <c r="E197" i="5"/>
  <c r="C198" i="5"/>
  <c r="D198" i="5"/>
  <c r="E198" i="5"/>
  <c r="C199" i="5"/>
  <c r="D199" i="5" s="1"/>
  <c r="E199" i="5"/>
  <c r="C200" i="5"/>
  <c r="D200" i="5" s="1"/>
  <c r="E200" i="5"/>
  <c r="C201" i="5"/>
  <c r="D201" i="5" s="1"/>
  <c r="E201" i="5"/>
  <c r="C202" i="5"/>
  <c r="D202" i="5" s="1"/>
  <c r="E202" i="5"/>
  <c r="C203" i="5"/>
  <c r="D203" i="5" s="1"/>
  <c r="E203" i="5"/>
  <c r="C204" i="5"/>
  <c r="D204" i="5" s="1"/>
  <c r="E204" i="5"/>
  <c r="C205" i="5"/>
  <c r="D205" i="5" s="1"/>
  <c r="E205" i="5"/>
  <c r="C206" i="5"/>
  <c r="D206" i="5"/>
  <c r="E206" i="5"/>
  <c r="C207" i="5"/>
  <c r="D207" i="5" s="1"/>
  <c r="E207" i="5"/>
  <c r="C208" i="5"/>
  <c r="D208" i="5" s="1"/>
  <c r="E208" i="5"/>
  <c r="C209" i="5"/>
  <c r="D209" i="5" s="1"/>
  <c r="E209" i="5"/>
  <c r="C210" i="5"/>
  <c r="D210" i="5" s="1"/>
  <c r="E210" i="5"/>
  <c r="C211" i="5"/>
  <c r="D211" i="5" s="1"/>
  <c r="E211" i="5"/>
  <c r="C212" i="5"/>
  <c r="D212" i="5" s="1"/>
  <c r="E212" i="5"/>
  <c r="C213" i="5"/>
  <c r="D213" i="5" s="1"/>
  <c r="E213" i="5"/>
  <c r="C214" i="5"/>
  <c r="D214" i="5"/>
  <c r="E214" i="5"/>
  <c r="C215" i="5"/>
  <c r="D215" i="5" s="1"/>
  <c r="E215" i="5"/>
  <c r="C216" i="5"/>
  <c r="D216" i="5" s="1"/>
  <c r="E216" i="5"/>
  <c r="C217" i="5"/>
  <c r="D217" i="5" s="1"/>
  <c r="E217" i="5"/>
  <c r="C218" i="5"/>
  <c r="D218" i="5" s="1"/>
  <c r="E218" i="5"/>
  <c r="C219" i="5"/>
  <c r="D219" i="5" s="1"/>
  <c r="E219" i="5"/>
  <c r="C220" i="5"/>
  <c r="D220" i="5" s="1"/>
  <c r="E220" i="5"/>
  <c r="C221" i="5"/>
  <c r="D221" i="5" s="1"/>
  <c r="E221" i="5"/>
  <c r="C222" i="5"/>
  <c r="D222" i="5"/>
  <c r="E222" i="5"/>
  <c r="C223" i="5"/>
  <c r="D223" i="5" s="1"/>
  <c r="E223" i="5"/>
  <c r="C224" i="5"/>
  <c r="D224" i="5" s="1"/>
  <c r="E224" i="5"/>
  <c r="C225" i="5"/>
  <c r="D225" i="5" s="1"/>
  <c r="E225" i="5"/>
  <c r="C226" i="5"/>
  <c r="D226" i="5" s="1"/>
  <c r="E226" i="5"/>
  <c r="C227" i="5"/>
  <c r="D227" i="5" s="1"/>
  <c r="E227" i="5"/>
  <c r="C228" i="5"/>
  <c r="D228" i="5" s="1"/>
  <c r="E228" i="5"/>
  <c r="C229" i="5"/>
  <c r="D229" i="5" s="1"/>
  <c r="E229" i="5"/>
  <c r="C230" i="5"/>
  <c r="D230" i="5" s="1"/>
  <c r="E230" i="5"/>
  <c r="C231" i="5"/>
  <c r="D231" i="5" s="1"/>
  <c r="E231" i="5"/>
  <c r="C232" i="5"/>
  <c r="D232" i="5" s="1"/>
  <c r="E232" i="5"/>
  <c r="C233" i="5"/>
  <c r="D233" i="5" s="1"/>
  <c r="E233" i="5"/>
  <c r="C234" i="5"/>
  <c r="D234" i="5" s="1"/>
  <c r="E234" i="5"/>
  <c r="C235" i="5"/>
  <c r="D235" i="5" s="1"/>
  <c r="E235" i="5"/>
  <c r="C236" i="5"/>
  <c r="D236" i="5" s="1"/>
  <c r="E236" i="5"/>
  <c r="C237" i="5"/>
  <c r="D237" i="5" s="1"/>
  <c r="E237" i="5"/>
  <c r="C238" i="5"/>
  <c r="D238" i="5"/>
  <c r="E238" i="5"/>
  <c r="C239" i="5"/>
  <c r="D239" i="5" s="1"/>
  <c r="E239" i="5"/>
  <c r="C240" i="5"/>
  <c r="D240" i="5" s="1"/>
  <c r="E240" i="5"/>
  <c r="C241" i="5"/>
  <c r="D241" i="5" s="1"/>
  <c r="E241" i="5"/>
  <c r="C242" i="5"/>
  <c r="D242" i="5" s="1"/>
  <c r="E242" i="5"/>
  <c r="C243" i="5"/>
  <c r="D243" i="5" s="1"/>
  <c r="E243" i="5"/>
  <c r="C244" i="5"/>
  <c r="D244" i="5" s="1"/>
  <c r="E244" i="5"/>
  <c r="C245" i="5"/>
  <c r="D245" i="5" s="1"/>
  <c r="E245" i="5"/>
  <c r="C246" i="5"/>
  <c r="D246" i="5" s="1"/>
  <c r="E246" i="5"/>
  <c r="C247" i="5"/>
  <c r="D247" i="5" s="1"/>
  <c r="E247" i="5"/>
  <c r="C248" i="5"/>
  <c r="D248" i="5" s="1"/>
  <c r="E248" i="5"/>
  <c r="C249" i="5"/>
  <c r="D249" i="5" s="1"/>
  <c r="E249" i="5"/>
  <c r="C250" i="5"/>
  <c r="D250" i="5" s="1"/>
  <c r="E250" i="5"/>
  <c r="C251" i="5"/>
  <c r="D251" i="5" s="1"/>
  <c r="E251" i="5"/>
  <c r="C252" i="5"/>
  <c r="D252" i="5" s="1"/>
  <c r="E252" i="5"/>
  <c r="C253" i="5"/>
  <c r="D253" i="5" s="1"/>
  <c r="E253" i="5"/>
  <c r="C254" i="5"/>
  <c r="D254" i="5"/>
  <c r="E254" i="5"/>
  <c r="C255" i="5"/>
  <c r="D255" i="5" s="1"/>
  <c r="E255" i="5"/>
  <c r="C256" i="5"/>
  <c r="D256" i="5" s="1"/>
  <c r="E256" i="5"/>
  <c r="C257" i="5"/>
  <c r="D257" i="5" s="1"/>
  <c r="E257" i="5"/>
  <c r="C258" i="5"/>
  <c r="D258" i="5" s="1"/>
  <c r="E258" i="5"/>
  <c r="C259" i="5"/>
  <c r="D259" i="5" s="1"/>
  <c r="E259" i="5"/>
  <c r="C260" i="5"/>
  <c r="D260" i="5"/>
  <c r="E260" i="5"/>
  <c r="C261" i="5"/>
  <c r="D261" i="5" s="1"/>
  <c r="E261" i="5"/>
  <c r="C262" i="5"/>
  <c r="D262" i="5" s="1"/>
  <c r="E262" i="5"/>
  <c r="C263" i="5"/>
  <c r="D263" i="5" s="1"/>
  <c r="E263" i="5"/>
  <c r="C264" i="5"/>
  <c r="D264" i="5"/>
  <c r="E264" i="5"/>
  <c r="C265" i="5"/>
  <c r="D265" i="5" s="1"/>
  <c r="E265" i="5"/>
  <c r="C266" i="5"/>
  <c r="D266" i="5"/>
  <c r="E266" i="5"/>
  <c r="C267" i="5"/>
  <c r="D267" i="5" s="1"/>
  <c r="E267" i="5"/>
  <c r="C268" i="5"/>
  <c r="D268" i="5"/>
  <c r="E268" i="5"/>
  <c r="C269" i="5"/>
  <c r="D269" i="5" s="1"/>
  <c r="E269" i="5"/>
  <c r="C270" i="5"/>
  <c r="D270" i="5" s="1"/>
  <c r="E270" i="5"/>
  <c r="C271" i="5"/>
  <c r="D271" i="5" s="1"/>
  <c r="E271" i="5"/>
  <c r="C272" i="5"/>
  <c r="D272" i="5" s="1"/>
  <c r="E272" i="5"/>
  <c r="C273" i="5"/>
  <c r="D273" i="5" s="1"/>
  <c r="E273" i="5"/>
  <c r="C274" i="5"/>
  <c r="D274" i="5" s="1"/>
  <c r="E274" i="5"/>
  <c r="C275" i="5"/>
  <c r="D275" i="5" s="1"/>
  <c r="E275" i="5"/>
  <c r="C276" i="5"/>
  <c r="D276" i="5" s="1"/>
  <c r="E276" i="5"/>
  <c r="C277" i="5"/>
  <c r="D277" i="5" s="1"/>
  <c r="E277" i="5"/>
  <c r="C278" i="5"/>
  <c r="D278" i="5" s="1"/>
  <c r="E278" i="5"/>
  <c r="C279" i="5"/>
  <c r="D279" i="5" s="1"/>
  <c r="E279" i="5"/>
  <c r="C280" i="5"/>
  <c r="D280" i="5"/>
  <c r="E280" i="5"/>
  <c r="C281" i="5"/>
  <c r="D281" i="5" s="1"/>
  <c r="E281" i="5"/>
  <c r="C282" i="5"/>
  <c r="D282" i="5" s="1"/>
  <c r="E282" i="5"/>
  <c r="C283" i="5"/>
  <c r="D283" i="5" s="1"/>
  <c r="E283" i="5"/>
  <c r="C284" i="5"/>
  <c r="D284" i="5"/>
  <c r="E284" i="5"/>
  <c r="C285" i="5"/>
  <c r="D285" i="5" s="1"/>
  <c r="E285" i="5"/>
  <c r="C286" i="5"/>
  <c r="D286" i="5" s="1"/>
  <c r="E286" i="5"/>
  <c r="C287" i="5"/>
  <c r="D287" i="5" s="1"/>
  <c r="E287" i="5"/>
  <c r="C288" i="5"/>
  <c r="D288" i="5"/>
  <c r="E288" i="5"/>
  <c r="C289" i="5"/>
  <c r="D289" i="5" s="1"/>
  <c r="E289" i="5"/>
  <c r="C290" i="5"/>
  <c r="D290" i="5"/>
  <c r="E290" i="5"/>
  <c r="C291" i="5"/>
  <c r="D291" i="5" s="1"/>
  <c r="E291" i="5"/>
  <c r="C292" i="5"/>
  <c r="D292" i="5"/>
  <c r="E292" i="5"/>
  <c r="C293" i="5"/>
  <c r="D293" i="5" s="1"/>
  <c r="E293" i="5"/>
  <c r="C294" i="5"/>
  <c r="D294" i="5" s="1"/>
  <c r="E294" i="5"/>
  <c r="C295" i="5"/>
  <c r="D295" i="5" s="1"/>
  <c r="E295" i="5"/>
  <c r="C296" i="5"/>
  <c r="D296" i="5" s="1"/>
  <c r="E296" i="5"/>
  <c r="C297" i="5"/>
  <c r="D297" i="5" s="1"/>
  <c r="E297" i="5"/>
  <c r="C298" i="5"/>
  <c r="D298" i="5" s="1"/>
  <c r="E298" i="5"/>
  <c r="C299" i="5"/>
  <c r="D299" i="5" s="1"/>
  <c r="E299" i="5"/>
  <c r="C300" i="5"/>
  <c r="D300" i="5" s="1"/>
  <c r="E300" i="5"/>
  <c r="C301" i="5"/>
  <c r="D301" i="5" s="1"/>
  <c r="E301" i="5"/>
  <c r="C302" i="5"/>
  <c r="D302" i="5" s="1"/>
  <c r="E302" i="5"/>
  <c r="C303" i="5"/>
  <c r="D303" i="5" s="1"/>
  <c r="E303" i="5"/>
  <c r="C304" i="5"/>
  <c r="D304" i="5"/>
  <c r="E304" i="5"/>
  <c r="C305" i="5"/>
  <c r="D305" i="5" s="1"/>
  <c r="E305" i="5"/>
  <c r="C306" i="5"/>
  <c r="D306" i="5" s="1"/>
  <c r="E306" i="5"/>
  <c r="C307" i="5"/>
  <c r="D307" i="5" s="1"/>
  <c r="E307" i="5"/>
  <c r="C308" i="5"/>
  <c r="D308" i="5"/>
  <c r="E308" i="5"/>
  <c r="C309" i="5"/>
  <c r="D309" i="5" s="1"/>
  <c r="E309" i="5"/>
  <c r="C310" i="5"/>
  <c r="D310" i="5" s="1"/>
  <c r="E310" i="5"/>
  <c r="C311" i="5"/>
  <c r="D311" i="5" s="1"/>
  <c r="E311" i="5"/>
  <c r="C312" i="5"/>
  <c r="D312" i="5"/>
  <c r="E312" i="5"/>
  <c r="C313" i="5"/>
  <c r="D313" i="5" s="1"/>
  <c r="E313" i="5"/>
  <c r="C314" i="5"/>
  <c r="D314" i="5"/>
  <c r="E314" i="5"/>
  <c r="C315" i="5"/>
  <c r="D315" i="5" s="1"/>
  <c r="E315" i="5"/>
  <c r="C316" i="5"/>
  <c r="D316" i="5"/>
  <c r="E316" i="5"/>
  <c r="C317" i="5"/>
  <c r="D317" i="5" s="1"/>
  <c r="E317" i="5"/>
  <c r="C318" i="5"/>
  <c r="D318" i="5" s="1"/>
  <c r="E318" i="5"/>
  <c r="C319" i="5"/>
  <c r="D319" i="5" s="1"/>
  <c r="E319" i="5"/>
  <c r="C320" i="5"/>
  <c r="D320" i="5" s="1"/>
  <c r="E320" i="5"/>
  <c r="C321" i="5"/>
  <c r="D321" i="5" s="1"/>
  <c r="E321" i="5"/>
  <c r="C322" i="5"/>
  <c r="D322" i="5" s="1"/>
  <c r="E322" i="5"/>
  <c r="C323" i="5"/>
  <c r="D323" i="5" s="1"/>
  <c r="E323" i="5"/>
  <c r="C324" i="5"/>
  <c r="D324" i="5" s="1"/>
  <c r="E324" i="5"/>
  <c r="C325" i="5"/>
  <c r="D325" i="5" s="1"/>
  <c r="E325" i="5"/>
  <c r="C326" i="5"/>
  <c r="D326" i="5" s="1"/>
  <c r="E326" i="5"/>
  <c r="C327" i="5"/>
  <c r="D327" i="5" s="1"/>
  <c r="E327" i="5"/>
  <c r="C328" i="5"/>
  <c r="D328" i="5"/>
  <c r="E328" i="5"/>
  <c r="C329" i="5"/>
  <c r="D329" i="5" s="1"/>
  <c r="E329" i="5"/>
  <c r="C330" i="5"/>
  <c r="D330" i="5" s="1"/>
  <c r="E330" i="5"/>
  <c r="C331" i="5"/>
  <c r="D331" i="5" s="1"/>
  <c r="E331" i="5"/>
  <c r="C332" i="5"/>
  <c r="D332" i="5"/>
  <c r="E332" i="5"/>
  <c r="C333" i="5"/>
  <c r="D333" i="5" s="1"/>
  <c r="E333" i="5"/>
  <c r="C334" i="5"/>
  <c r="D334" i="5" s="1"/>
  <c r="E334" i="5"/>
  <c r="C335" i="5"/>
  <c r="D335" i="5" s="1"/>
  <c r="E335" i="5"/>
  <c r="C336" i="5"/>
  <c r="D336" i="5"/>
  <c r="E336" i="5"/>
  <c r="C337" i="5"/>
  <c r="D337" i="5" s="1"/>
  <c r="E337" i="5"/>
  <c r="C338" i="5"/>
  <c r="D338" i="5"/>
  <c r="E338" i="5"/>
  <c r="C339" i="5"/>
  <c r="D339" i="5" s="1"/>
  <c r="E339" i="5"/>
  <c r="C340" i="5"/>
  <c r="D340" i="5"/>
  <c r="E340" i="5"/>
  <c r="C341" i="5"/>
  <c r="D341" i="5" s="1"/>
  <c r="E341" i="5"/>
  <c r="C342" i="5"/>
  <c r="D342" i="5" s="1"/>
  <c r="E342" i="5"/>
  <c r="C343" i="5"/>
  <c r="D343" i="5" s="1"/>
  <c r="E343" i="5"/>
  <c r="C344" i="5"/>
  <c r="D344" i="5" s="1"/>
  <c r="E344" i="5"/>
  <c r="C345" i="5"/>
  <c r="D345" i="5"/>
  <c r="E345" i="5"/>
  <c r="C346" i="5"/>
  <c r="D346" i="5" s="1"/>
  <c r="E346" i="5"/>
  <c r="C347" i="5"/>
  <c r="D347" i="5" s="1"/>
  <c r="E347" i="5"/>
  <c r="C348" i="5"/>
  <c r="D348" i="5" s="1"/>
  <c r="E348" i="5"/>
  <c r="C349" i="5"/>
  <c r="D349" i="5"/>
  <c r="E349" i="5"/>
  <c r="C350" i="5"/>
  <c r="D350" i="5" s="1"/>
  <c r="E350" i="5"/>
  <c r="C351" i="5"/>
  <c r="D351" i="5" s="1"/>
  <c r="E351" i="5"/>
  <c r="C352" i="5"/>
  <c r="D352" i="5" s="1"/>
  <c r="E352" i="5"/>
  <c r="C353" i="5"/>
  <c r="D353" i="5"/>
  <c r="E353" i="5"/>
  <c r="C354" i="5"/>
  <c r="D354" i="5" s="1"/>
  <c r="E354" i="5"/>
  <c r="C355" i="5"/>
  <c r="D355" i="5" s="1"/>
  <c r="E355" i="5"/>
  <c r="C356" i="5"/>
  <c r="D356" i="5" s="1"/>
  <c r="E356" i="5"/>
  <c r="C357" i="5"/>
  <c r="D357" i="5"/>
  <c r="E357" i="5"/>
  <c r="C358" i="5"/>
  <c r="D358" i="5" s="1"/>
  <c r="E358" i="5"/>
  <c r="C359" i="5"/>
  <c r="D359" i="5" s="1"/>
  <c r="E359" i="5"/>
  <c r="C360" i="5"/>
  <c r="D360" i="5" s="1"/>
  <c r="E360" i="5"/>
  <c r="C361" i="5"/>
  <c r="D361" i="5"/>
  <c r="E361" i="5"/>
  <c r="C362" i="5"/>
  <c r="D362" i="5" s="1"/>
  <c r="E362" i="5"/>
  <c r="C363" i="5"/>
  <c r="D363" i="5" s="1"/>
  <c r="E363" i="5"/>
  <c r="C364" i="5"/>
  <c r="D364" i="5" s="1"/>
  <c r="E364" i="5"/>
  <c r="C365" i="5"/>
  <c r="D365" i="5"/>
  <c r="E365" i="5"/>
  <c r="C366" i="5"/>
  <c r="D366" i="5" s="1"/>
  <c r="E366" i="5"/>
  <c r="C367" i="5"/>
  <c r="D367" i="5" s="1"/>
  <c r="E367" i="5"/>
  <c r="C368" i="5"/>
  <c r="D368" i="5" s="1"/>
  <c r="E368" i="5"/>
  <c r="C369" i="5"/>
  <c r="D369" i="5"/>
  <c r="E369" i="5"/>
  <c r="C370" i="5"/>
  <c r="D370" i="5" s="1"/>
  <c r="E370" i="5"/>
  <c r="C371" i="5"/>
  <c r="D371" i="5" s="1"/>
  <c r="E371" i="5"/>
  <c r="C372" i="5"/>
  <c r="D372" i="5" s="1"/>
  <c r="E372" i="5"/>
  <c r="C373" i="5"/>
  <c r="D373" i="5"/>
  <c r="E373" i="5"/>
  <c r="C374" i="5"/>
  <c r="D374" i="5" s="1"/>
  <c r="E374" i="5"/>
  <c r="C375" i="5"/>
  <c r="D375" i="5" s="1"/>
  <c r="E375" i="5"/>
  <c r="C376" i="5"/>
  <c r="D376" i="5" s="1"/>
  <c r="E376" i="5"/>
  <c r="C377" i="5"/>
  <c r="D377" i="5"/>
  <c r="E377" i="5"/>
  <c r="C378" i="5"/>
  <c r="D378" i="5" s="1"/>
  <c r="E378" i="5"/>
  <c r="C379" i="5"/>
  <c r="D379" i="5" s="1"/>
  <c r="E379" i="5"/>
  <c r="C380" i="5"/>
  <c r="D380" i="5" s="1"/>
  <c r="E380" i="5"/>
  <c r="C381" i="5"/>
  <c r="D381" i="5"/>
  <c r="E381" i="5"/>
  <c r="C382" i="5"/>
  <c r="D382" i="5" s="1"/>
  <c r="E382" i="5"/>
  <c r="C383" i="5"/>
  <c r="D383" i="5" s="1"/>
  <c r="E383" i="5"/>
  <c r="C384" i="5"/>
  <c r="D384" i="5" s="1"/>
  <c r="E384" i="5"/>
  <c r="C385" i="5"/>
  <c r="D385" i="5"/>
  <c r="E385" i="5"/>
  <c r="C386" i="5"/>
  <c r="D386" i="5" s="1"/>
  <c r="E386" i="5"/>
  <c r="C387" i="5"/>
  <c r="D387" i="5" s="1"/>
  <c r="E387" i="5"/>
  <c r="C388" i="5"/>
  <c r="D388" i="5" s="1"/>
  <c r="E388" i="5"/>
  <c r="C389" i="5"/>
  <c r="D389" i="5"/>
  <c r="E389" i="5"/>
  <c r="E2" i="5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G403" i="6"/>
  <c r="G404" i="6"/>
  <c r="G405" i="6"/>
  <c r="G406" i="6"/>
  <c r="G407" i="6"/>
  <c r="G408" i="6"/>
  <c r="G409" i="6"/>
  <c r="G410" i="6"/>
  <c r="G411" i="6"/>
  <c r="G412" i="6"/>
  <c r="G413" i="6"/>
  <c r="G414" i="6"/>
  <c r="G415" i="6"/>
  <c r="G416" i="6"/>
  <c r="G417" i="6"/>
  <c r="G418" i="6"/>
  <c r="G419" i="6"/>
  <c r="G420" i="6"/>
  <c r="G421" i="6"/>
  <c r="G422" i="6"/>
  <c r="G423" i="6"/>
  <c r="G424" i="6"/>
  <c r="G425" i="6"/>
  <c r="G426" i="6"/>
  <c r="G427" i="6"/>
  <c r="G428" i="6"/>
  <c r="G429" i="6"/>
  <c r="G430" i="6"/>
  <c r="G431" i="6"/>
  <c r="G432" i="6"/>
  <c r="G433" i="6"/>
  <c r="G434" i="6"/>
  <c r="G435" i="6"/>
  <c r="G436" i="6"/>
  <c r="G437" i="6"/>
  <c r="G438" i="6"/>
  <c r="G439" i="6"/>
  <c r="G440" i="6"/>
  <c r="G441" i="6"/>
  <c r="G442" i="6"/>
  <c r="G443" i="6"/>
  <c r="G444" i="6"/>
  <c r="G445" i="6"/>
  <c r="G446" i="6"/>
  <c r="G447" i="6"/>
  <c r="G448" i="6"/>
  <c r="G449" i="6"/>
  <c r="G450" i="6"/>
  <c r="G451" i="6"/>
  <c r="G452" i="6"/>
  <c r="G453" i="6"/>
  <c r="G454" i="6"/>
  <c r="G455" i="6"/>
  <c r="G456" i="6"/>
  <c r="G457" i="6"/>
  <c r="G458" i="6"/>
  <c r="G459" i="6"/>
  <c r="G460" i="6"/>
  <c r="G461" i="6"/>
  <c r="G462" i="6"/>
  <c r="G463" i="6"/>
  <c r="G464" i="6"/>
  <c r="G465" i="6"/>
  <c r="G466" i="6"/>
  <c r="G467" i="6"/>
  <c r="G468" i="6"/>
  <c r="G469" i="6"/>
  <c r="G470" i="6"/>
  <c r="G471" i="6"/>
  <c r="G472" i="6"/>
  <c r="G473" i="6"/>
  <c r="G474" i="6"/>
  <c r="G475" i="6"/>
  <c r="G476" i="6"/>
  <c r="G477" i="6"/>
  <c r="G478" i="6"/>
  <c r="G479" i="6"/>
  <c r="G480" i="6"/>
  <c r="G481" i="6"/>
  <c r="G482" i="6"/>
  <c r="G483" i="6"/>
  <c r="G484" i="6"/>
  <c r="G485" i="6"/>
  <c r="G486" i="6"/>
  <c r="G487" i="6"/>
  <c r="G488" i="6"/>
  <c r="G489" i="6"/>
  <c r="G490" i="6"/>
  <c r="G491" i="6"/>
  <c r="G492" i="6"/>
  <c r="G493" i="6"/>
  <c r="G494" i="6"/>
  <c r="G495" i="6"/>
  <c r="G496" i="6"/>
  <c r="G497" i="6"/>
  <c r="G498" i="6"/>
  <c r="G499" i="6"/>
  <c r="G500" i="6"/>
  <c r="G501" i="6"/>
  <c r="G502" i="6"/>
  <c r="G503" i="6"/>
  <c r="G504" i="6"/>
  <c r="G505" i="6"/>
  <c r="G506" i="6"/>
  <c r="G507" i="6"/>
  <c r="G508" i="6"/>
  <c r="G509" i="6"/>
  <c r="G510" i="6"/>
  <c r="G511" i="6"/>
  <c r="G512" i="6"/>
  <c r="G513" i="6"/>
  <c r="G514" i="6"/>
  <c r="G515" i="6"/>
  <c r="G516" i="6"/>
  <c r="G517" i="6"/>
  <c r="G518" i="6"/>
  <c r="G519" i="6"/>
  <c r="G520" i="6"/>
  <c r="G521" i="6"/>
  <c r="G522" i="6"/>
  <c r="G523" i="6"/>
  <c r="G524" i="6"/>
  <c r="G525" i="6"/>
  <c r="G526" i="6"/>
  <c r="G527" i="6"/>
  <c r="G528" i="6"/>
  <c r="G529" i="6"/>
  <c r="G530" i="6"/>
  <c r="G531" i="6"/>
  <c r="G532" i="6"/>
  <c r="G533" i="6"/>
  <c r="G534" i="6"/>
  <c r="G535" i="6"/>
  <c r="G536" i="6"/>
  <c r="G537" i="6"/>
  <c r="G538" i="6"/>
  <c r="G539" i="6"/>
  <c r="G540" i="6"/>
  <c r="G541" i="6"/>
  <c r="G542" i="6"/>
  <c r="G543" i="6"/>
  <c r="G544" i="6"/>
  <c r="G545" i="6"/>
  <c r="G546" i="6"/>
  <c r="G547" i="6"/>
  <c r="G548" i="6"/>
  <c r="G549" i="6"/>
  <c r="G550" i="6"/>
  <c r="G551" i="6"/>
  <c r="G552" i="6"/>
  <c r="G553" i="6"/>
  <c r="G554" i="6"/>
  <c r="G555" i="6"/>
  <c r="G556" i="6"/>
  <c r="G557" i="6"/>
  <c r="G558" i="6"/>
  <c r="G559" i="6"/>
  <c r="G560" i="6"/>
  <c r="G561" i="6"/>
  <c r="G562" i="6"/>
  <c r="G563" i="6"/>
  <c r="G564" i="6"/>
  <c r="G565" i="6"/>
  <c r="G566" i="6"/>
  <c r="G567" i="6"/>
  <c r="G568" i="6"/>
  <c r="G569" i="6"/>
  <c r="G570" i="6"/>
  <c r="G571" i="6"/>
  <c r="G572" i="6"/>
  <c r="G573" i="6"/>
  <c r="G574" i="6"/>
  <c r="G575" i="6"/>
  <c r="G576" i="6"/>
  <c r="G577" i="6"/>
  <c r="G578" i="6"/>
  <c r="G579" i="6"/>
  <c r="G580" i="6"/>
  <c r="G581" i="6"/>
  <c r="G582" i="6"/>
  <c r="G583" i="6"/>
  <c r="G584" i="6"/>
  <c r="G585" i="6"/>
  <c r="G586" i="6"/>
  <c r="G587" i="6"/>
  <c r="G588" i="6"/>
  <c r="G589" i="6"/>
  <c r="G590" i="6"/>
  <c r="G591" i="6"/>
  <c r="G592" i="6"/>
  <c r="G593" i="6"/>
  <c r="G594" i="6"/>
  <c r="G595" i="6"/>
  <c r="G596" i="6"/>
  <c r="G597" i="6"/>
  <c r="G598" i="6"/>
  <c r="G599" i="6"/>
  <c r="G600" i="6"/>
  <c r="G601" i="6"/>
  <c r="G602" i="6"/>
  <c r="G603" i="6"/>
  <c r="G604" i="6"/>
  <c r="G605" i="6"/>
  <c r="G606" i="6"/>
  <c r="G607" i="6"/>
  <c r="G608" i="6"/>
  <c r="G609" i="6"/>
  <c r="G610" i="6"/>
  <c r="G611" i="6"/>
  <c r="G612" i="6"/>
  <c r="G613" i="6"/>
  <c r="G614" i="6"/>
  <c r="G615" i="6"/>
  <c r="G616" i="6"/>
  <c r="G617" i="6"/>
  <c r="G618" i="6"/>
  <c r="G619" i="6"/>
  <c r="G620" i="6"/>
  <c r="G621" i="6"/>
  <c r="G622" i="6"/>
  <c r="G623" i="6"/>
  <c r="G624" i="6"/>
  <c r="G625" i="6"/>
  <c r="G626" i="6"/>
  <c r="G627" i="6"/>
  <c r="G628" i="6"/>
  <c r="G629" i="6"/>
  <c r="G630" i="6"/>
  <c r="G631" i="6"/>
  <c r="G632" i="6"/>
  <c r="G633" i="6"/>
  <c r="G634" i="6"/>
  <c r="G635" i="6"/>
  <c r="G636" i="6"/>
  <c r="G637" i="6"/>
  <c r="G638" i="6"/>
  <c r="G639" i="6"/>
  <c r="G640" i="6"/>
  <c r="G641" i="6"/>
  <c r="G642" i="6"/>
  <c r="G643" i="6"/>
  <c r="G644" i="6"/>
  <c r="G645" i="6"/>
  <c r="G646" i="6"/>
  <c r="G647" i="6"/>
  <c r="G648" i="6"/>
  <c r="G649" i="6"/>
  <c r="G650" i="6"/>
  <c r="G651" i="6"/>
  <c r="G652" i="6"/>
  <c r="G653" i="6"/>
  <c r="G654" i="6"/>
  <c r="G655" i="6"/>
  <c r="G656" i="6"/>
  <c r="G657" i="6"/>
  <c r="G658" i="6"/>
  <c r="G659" i="6"/>
  <c r="G660" i="6"/>
  <c r="G661" i="6"/>
  <c r="G662" i="6"/>
  <c r="G663" i="6"/>
  <c r="G664" i="6"/>
  <c r="G665" i="6"/>
  <c r="G666" i="6"/>
  <c r="G667" i="6"/>
  <c r="G668" i="6"/>
  <c r="G669" i="6"/>
  <c r="G670" i="6"/>
  <c r="G671" i="6"/>
  <c r="G672" i="6"/>
  <c r="G673" i="6"/>
  <c r="G674" i="6"/>
  <c r="G675" i="6"/>
  <c r="G676" i="6"/>
  <c r="G677" i="6"/>
  <c r="G678" i="6"/>
  <c r="G679" i="6"/>
  <c r="G680" i="6"/>
  <c r="G681" i="6"/>
  <c r="G682" i="6"/>
  <c r="G683" i="6"/>
  <c r="G684" i="6"/>
  <c r="G685" i="6"/>
  <c r="G686" i="6"/>
  <c r="G687" i="6"/>
  <c r="G688" i="6"/>
  <c r="G689" i="6"/>
  <c r="G690" i="6"/>
  <c r="G691" i="6"/>
  <c r="G692" i="6"/>
  <c r="G693" i="6"/>
  <c r="G694" i="6"/>
  <c r="G695" i="6"/>
  <c r="G696" i="6"/>
  <c r="G697" i="6"/>
  <c r="G698" i="6"/>
  <c r="G699" i="6"/>
  <c r="G700" i="6"/>
  <c r="G701" i="6"/>
  <c r="G702" i="6"/>
  <c r="G703" i="6"/>
  <c r="G704" i="6"/>
  <c r="G705" i="6"/>
  <c r="G706" i="6"/>
  <c r="G707" i="6"/>
  <c r="G708" i="6"/>
  <c r="G709" i="6"/>
  <c r="G710" i="6"/>
  <c r="G711" i="6"/>
  <c r="G712" i="6"/>
  <c r="G713" i="6"/>
  <c r="G714" i="6"/>
  <c r="G715" i="6"/>
  <c r="G716" i="6"/>
  <c r="G717" i="6"/>
  <c r="G718" i="6"/>
  <c r="G719" i="6"/>
  <c r="G720" i="6"/>
  <c r="G721" i="6"/>
  <c r="G722" i="6"/>
  <c r="G723" i="6"/>
  <c r="G724" i="6"/>
  <c r="G725" i="6"/>
  <c r="G726" i="6"/>
  <c r="G727" i="6"/>
  <c r="G728" i="6"/>
  <c r="G729" i="6"/>
  <c r="G730" i="6"/>
  <c r="G731" i="6"/>
  <c r="G732" i="6"/>
  <c r="G733" i="6"/>
  <c r="G734" i="6"/>
  <c r="G735" i="6"/>
  <c r="G736" i="6"/>
  <c r="G737" i="6"/>
  <c r="G738" i="6"/>
  <c r="G739" i="6"/>
  <c r="G740" i="6"/>
  <c r="G741" i="6"/>
  <c r="G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J232" i="6" s="1"/>
  <c r="M232" i="6" s="1"/>
  <c r="D233" i="6"/>
  <c r="D234" i="6"/>
  <c r="D235" i="6"/>
  <c r="D236" i="6"/>
  <c r="D237" i="6"/>
  <c r="D238" i="6"/>
  <c r="D239" i="6"/>
  <c r="D240" i="6"/>
  <c r="D241" i="6"/>
  <c r="D242" i="6"/>
  <c r="D243" i="6"/>
  <c r="D244" i="6"/>
  <c r="D245" i="6"/>
  <c r="D246" i="6"/>
  <c r="D247" i="6"/>
  <c r="D248" i="6"/>
  <c r="D249" i="6"/>
  <c r="D250" i="6"/>
  <c r="D251" i="6"/>
  <c r="D252" i="6"/>
  <c r="D253" i="6"/>
  <c r="D254" i="6"/>
  <c r="D255" i="6"/>
  <c r="D256" i="6"/>
  <c r="D257" i="6"/>
  <c r="D258" i="6"/>
  <c r="D259" i="6"/>
  <c r="D260" i="6"/>
  <c r="D261" i="6"/>
  <c r="D262" i="6"/>
  <c r="D263" i="6"/>
  <c r="D264" i="6"/>
  <c r="D265" i="6"/>
  <c r="D266" i="6"/>
  <c r="D267" i="6"/>
  <c r="D268" i="6"/>
  <c r="D269" i="6"/>
  <c r="D270" i="6"/>
  <c r="D271" i="6"/>
  <c r="D272" i="6"/>
  <c r="D273" i="6"/>
  <c r="D274" i="6"/>
  <c r="D275" i="6"/>
  <c r="D276" i="6"/>
  <c r="D277" i="6"/>
  <c r="D278" i="6"/>
  <c r="D279" i="6"/>
  <c r="D280" i="6"/>
  <c r="D281" i="6"/>
  <c r="D282" i="6"/>
  <c r="D283" i="6"/>
  <c r="D284" i="6"/>
  <c r="D285" i="6"/>
  <c r="D286" i="6"/>
  <c r="D287" i="6"/>
  <c r="D288" i="6"/>
  <c r="D289" i="6"/>
  <c r="D290" i="6"/>
  <c r="D291" i="6"/>
  <c r="D292" i="6"/>
  <c r="D293" i="6"/>
  <c r="D294" i="6"/>
  <c r="D295" i="6"/>
  <c r="D296" i="6"/>
  <c r="D297" i="6"/>
  <c r="D298" i="6"/>
  <c r="D299" i="6"/>
  <c r="D300" i="6"/>
  <c r="D301" i="6"/>
  <c r="D302" i="6"/>
  <c r="D303" i="6"/>
  <c r="D304" i="6"/>
  <c r="D305" i="6"/>
  <c r="D306" i="6"/>
  <c r="D307" i="6"/>
  <c r="D308" i="6"/>
  <c r="D309" i="6"/>
  <c r="D310" i="6"/>
  <c r="D311" i="6"/>
  <c r="D312" i="6"/>
  <c r="D313" i="6"/>
  <c r="D314" i="6"/>
  <c r="D315" i="6"/>
  <c r="D316" i="6"/>
  <c r="D317" i="6"/>
  <c r="D318" i="6"/>
  <c r="D319" i="6"/>
  <c r="D320" i="6"/>
  <c r="D321" i="6"/>
  <c r="D322" i="6"/>
  <c r="D323" i="6"/>
  <c r="D324" i="6"/>
  <c r="D325" i="6"/>
  <c r="D326" i="6"/>
  <c r="D327" i="6"/>
  <c r="D328" i="6"/>
  <c r="D329" i="6"/>
  <c r="D330" i="6"/>
  <c r="D331" i="6"/>
  <c r="D332" i="6"/>
  <c r="D333" i="6"/>
  <c r="D334" i="6"/>
  <c r="D335" i="6"/>
  <c r="D336" i="6"/>
  <c r="D337" i="6"/>
  <c r="D338" i="6"/>
  <c r="D339" i="6"/>
  <c r="D340" i="6"/>
  <c r="D341" i="6"/>
  <c r="D342" i="6"/>
  <c r="D343" i="6"/>
  <c r="D344" i="6"/>
  <c r="D345" i="6"/>
  <c r="D346" i="6"/>
  <c r="D347" i="6"/>
  <c r="D348" i="6"/>
  <c r="D349" i="6"/>
  <c r="D350" i="6"/>
  <c r="D351" i="6"/>
  <c r="D352" i="6"/>
  <c r="D353" i="6"/>
  <c r="D354" i="6"/>
  <c r="D355" i="6"/>
  <c r="D356" i="6"/>
  <c r="D357" i="6"/>
  <c r="D358" i="6"/>
  <c r="D359" i="6"/>
  <c r="D360" i="6"/>
  <c r="D361" i="6"/>
  <c r="D362" i="6"/>
  <c r="D363" i="6"/>
  <c r="D364" i="6"/>
  <c r="D365" i="6"/>
  <c r="D366" i="6"/>
  <c r="D367" i="6"/>
  <c r="D368" i="6"/>
  <c r="D369" i="6"/>
  <c r="D370" i="6"/>
  <c r="D371" i="6"/>
  <c r="D372" i="6"/>
  <c r="D373" i="6"/>
  <c r="D374" i="6"/>
  <c r="D375" i="6"/>
  <c r="D376" i="6"/>
  <c r="D377" i="6"/>
  <c r="D378" i="6"/>
  <c r="D379" i="6"/>
  <c r="D380" i="6"/>
  <c r="D381" i="6"/>
  <c r="D382" i="6"/>
  <c r="D383" i="6"/>
  <c r="D384" i="6"/>
  <c r="D385" i="6"/>
  <c r="D386" i="6"/>
  <c r="D387" i="6"/>
  <c r="D388" i="6"/>
  <c r="D389" i="6"/>
  <c r="D390" i="6"/>
  <c r="D391" i="6"/>
  <c r="D392" i="6"/>
  <c r="D393" i="6"/>
  <c r="D394" i="6"/>
  <c r="D395" i="6"/>
  <c r="D396" i="6"/>
  <c r="D397" i="6"/>
  <c r="D398" i="6"/>
  <c r="D399" i="6"/>
  <c r="D400" i="6"/>
  <c r="D401" i="6"/>
  <c r="D402" i="6"/>
  <c r="D403" i="6"/>
  <c r="D404" i="6"/>
  <c r="D405" i="6"/>
  <c r="D406" i="6"/>
  <c r="D407" i="6"/>
  <c r="D408" i="6"/>
  <c r="D409" i="6"/>
  <c r="D410" i="6"/>
  <c r="D411" i="6"/>
  <c r="D412" i="6"/>
  <c r="D413" i="6"/>
  <c r="D414" i="6"/>
  <c r="D415" i="6"/>
  <c r="D416" i="6"/>
  <c r="D417" i="6"/>
  <c r="D418" i="6"/>
  <c r="D419" i="6"/>
  <c r="D420" i="6"/>
  <c r="D421" i="6"/>
  <c r="D422" i="6"/>
  <c r="D423" i="6"/>
  <c r="D424" i="6"/>
  <c r="D425" i="6"/>
  <c r="D426" i="6"/>
  <c r="D427" i="6"/>
  <c r="D428" i="6"/>
  <c r="D429" i="6"/>
  <c r="D430" i="6"/>
  <c r="D431" i="6"/>
  <c r="D432" i="6"/>
  <c r="D433" i="6"/>
  <c r="D434" i="6"/>
  <c r="D435" i="6"/>
  <c r="D436" i="6"/>
  <c r="D437" i="6"/>
  <c r="D438" i="6"/>
  <c r="D439" i="6"/>
  <c r="D440" i="6"/>
  <c r="D441" i="6"/>
  <c r="D442" i="6"/>
  <c r="D443" i="6"/>
  <c r="D444" i="6"/>
  <c r="D445" i="6"/>
  <c r="D446" i="6"/>
  <c r="D447" i="6"/>
  <c r="D448" i="6"/>
  <c r="D449" i="6"/>
  <c r="D450" i="6"/>
  <c r="D451" i="6"/>
  <c r="D452" i="6"/>
  <c r="D453" i="6"/>
  <c r="D454" i="6"/>
  <c r="D455" i="6"/>
  <c r="D456" i="6"/>
  <c r="D457" i="6"/>
  <c r="D458" i="6"/>
  <c r="D459" i="6"/>
  <c r="D460" i="6"/>
  <c r="D461" i="6"/>
  <c r="D462" i="6"/>
  <c r="D463" i="6"/>
  <c r="D464" i="6"/>
  <c r="D465" i="6"/>
  <c r="D466" i="6"/>
  <c r="D467" i="6"/>
  <c r="D468" i="6"/>
  <c r="D469" i="6"/>
  <c r="D470" i="6"/>
  <c r="D471" i="6"/>
  <c r="D472" i="6"/>
  <c r="D473" i="6"/>
  <c r="D474" i="6"/>
  <c r="D475" i="6"/>
  <c r="D476" i="6"/>
  <c r="D477" i="6"/>
  <c r="D478" i="6"/>
  <c r="D479" i="6"/>
  <c r="D480" i="6"/>
  <c r="D481" i="6"/>
  <c r="D482" i="6"/>
  <c r="D483" i="6"/>
  <c r="D484" i="6"/>
  <c r="D485" i="6"/>
  <c r="D486" i="6"/>
  <c r="D487" i="6"/>
  <c r="D488" i="6"/>
  <c r="D489" i="6"/>
  <c r="D490" i="6"/>
  <c r="D491" i="6"/>
  <c r="D492" i="6"/>
  <c r="D493" i="6"/>
  <c r="D494" i="6"/>
  <c r="D495" i="6"/>
  <c r="D496" i="6"/>
  <c r="D497" i="6"/>
  <c r="D498" i="6"/>
  <c r="D499" i="6"/>
  <c r="D500" i="6"/>
  <c r="D501" i="6"/>
  <c r="D502" i="6"/>
  <c r="D503" i="6"/>
  <c r="D504" i="6"/>
  <c r="D505" i="6"/>
  <c r="D506" i="6"/>
  <c r="D507" i="6"/>
  <c r="D508" i="6"/>
  <c r="D509" i="6"/>
  <c r="D510" i="6"/>
  <c r="D511" i="6"/>
  <c r="D512" i="6"/>
  <c r="D513" i="6"/>
  <c r="D514" i="6"/>
  <c r="D515" i="6"/>
  <c r="D516" i="6"/>
  <c r="D517" i="6"/>
  <c r="D518" i="6"/>
  <c r="D519" i="6"/>
  <c r="D520" i="6"/>
  <c r="D521" i="6"/>
  <c r="D522" i="6"/>
  <c r="D523" i="6"/>
  <c r="D524" i="6"/>
  <c r="D525" i="6"/>
  <c r="D526" i="6"/>
  <c r="D527" i="6"/>
  <c r="D528" i="6"/>
  <c r="D529" i="6"/>
  <c r="D530" i="6"/>
  <c r="D531" i="6"/>
  <c r="D532" i="6"/>
  <c r="D533" i="6"/>
  <c r="D534" i="6"/>
  <c r="D535" i="6"/>
  <c r="D536" i="6"/>
  <c r="D537" i="6"/>
  <c r="D538" i="6"/>
  <c r="D539" i="6"/>
  <c r="D540" i="6"/>
  <c r="D541" i="6"/>
  <c r="D542" i="6"/>
  <c r="D543" i="6"/>
  <c r="D544" i="6"/>
  <c r="D545" i="6"/>
  <c r="D546" i="6"/>
  <c r="D547" i="6"/>
  <c r="D548" i="6"/>
  <c r="D549" i="6"/>
  <c r="D550" i="6"/>
  <c r="D551" i="6"/>
  <c r="D552" i="6"/>
  <c r="D553" i="6"/>
  <c r="D554" i="6"/>
  <c r="D555" i="6"/>
  <c r="D556" i="6"/>
  <c r="D557" i="6"/>
  <c r="D558" i="6"/>
  <c r="D559" i="6"/>
  <c r="D560" i="6"/>
  <c r="D561" i="6"/>
  <c r="D562" i="6"/>
  <c r="D563" i="6"/>
  <c r="D564" i="6"/>
  <c r="D565" i="6"/>
  <c r="D566" i="6"/>
  <c r="D567" i="6"/>
  <c r="D568" i="6"/>
  <c r="D569" i="6"/>
  <c r="D570" i="6"/>
  <c r="D571" i="6"/>
  <c r="D572" i="6"/>
  <c r="D573" i="6"/>
  <c r="D574" i="6"/>
  <c r="D575" i="6"/>
  <c r="D576" i="6"/>
  <c r="D577" i="6"/>
  <c r="D578" i="6"/>
  <c r="D579" i="6"/>
  <c r="D580" i="6"/>
  <c r="D581" i="6"/>
  <c r="D582" i="6"/>
  <c r="D583" i="6"/>
  <c r="D584" i="6"/>
  <c r="D585" i="6"/>
  <c r="D586" i="6"/>
  <c r="D587" i="6"/>
  <c r="D588" i="6"/>
  <c r="D589" i="6"/>
  <c r="D590" i="6"/>
  <c r="D591" i="6"/>
  <c r="D592" i="6"/>
  <c r="D593" i="6"/>
  <c r="D594" i="6"/>
  <c r="D595" i="6"/>
  <c r="D596" i="6"/>
  <c r="D597" i="6"/>
  <c r="D598" i="6"/>
  <c r="D599" i="6"/>
  <c r="D600" i="6"/>
  <c r="D601" i="6"/>
  <c r="D602" i="6"/>
  <c r="D603" i="6"/>
  <c r="D604" i="6"/>
  <c r="D605" i="6"/>
  <c r="D606" i="6"/>
  <c r="D607" i="6"/>
  <c r="D608" i="6"/>
  <c r="D609" i="6"/>
  <c r="D610" i="6"/>
  <c r="D611" i="6"/>
  <c r="D612" i="6"/>
  <c r="D613" i="6"/>
  <c r="D614" i="6"/>
  <c r="D615" i="6"/>
  <c r="D616" i="6"/>
  <c r="D617" i="6"/>
  <c r="D618" i="6"/>
  <c r="D619" i="6"/>
  <c r="D620" i="6"/>
  <c r="D621" i="6"/>
  <c r="D622" i="6"/>
  <c r="D623" i="6"/>
  <c r="D624" i="6"/>
  <c r="D625" i="6"/>
  <c r="D626" i="6"/>
  <c r="D627" i="6"/>
  <c r="D628" i="6"/>
  <c r="D629" i="6"/>
  <c r="D630" i="6"/>
  <c r="D631" i="6"/>
  <c r="D632" i="6"/>
  <c r="D633" i="6"/>
  <c r="D634" i="6"/>
  <c r="D635" i="6"/>
  <c r="D636" i="6"/>
  <c r="D637" i="6"/>
  <c r="D638" i="6"/>
  <c r="D639" i="6"/>
  <c r="D640" i="6"/>
  <c r="D641" i="6"/>
  <c r="D642" i="6"/>
  <c r="D643" i="6"/>
  <c r="D644" i="6"/>
  <c r="D645" i="6"/>
  <c r="D646" i="6"/>
  <c r="D647" i="6"/>
  <c r="D648" i="6"/>
  <c r="D649" i="6"/>
  <c r="D650" i="6"/>
  <c r="D651" i="6"/>
  <c r="D652" i="6"/>
  <c r="D653" i="6"/>
  <c r="D654" i="6"/>
  <c r="D655" i="6"/>
  <c r="D656" i="6"/>
  <c r="D657" i="6"/>
  <c r="D658" i="6"/>
  <c r="D659" i="6"/>
  <c r="D660" i="6"/>
  <c r="D661" i="6"/>
  <c r="D662" i="6"/>
  <c r="D663" i="6"/>
  <c r="D664" i="6"/>
  <c r="D665" i="6"/>
  <c r="D666" i="6"/>
  <c r="D667" i="6"/>
  <c r="D668" i="6"/>
  <c r="D669" i="6"/>
  <c r="D670" i="6"/>
  <c r="D671" i="6"/>
  <c r="D672" i="6"/>
  <c r="D673" i="6"/>
  <c r="D674" i="6"/>
  <c r="D675" i="6"/>
  <c r="D676" i="6"/>
  <c r="D677" i="6"/>
  <c r="D678" i="6"/>
  <c r="D679" i="6"/>
  <c r="D680" i="6"/>
  <c r="D681" i="6"/>
  <c r="D682" i="6"/>
  <c r="D683" i="6"/>
  <c r="D684" i="6"/>
  <c r="D685" i="6"/>
  <c r="D686" i="6"/>
  <c r="D687" i="6"/>
  <c r="D688" i="6"/>
  <c r="D689" i="6"/>
  <c r="D690" i="6"/>
  <c r="D691" i="6"/>
  <c r="D692" i="6"/>
  <c r="D693" i="6"/>
  <c r="D694" i="6"/>
  <c r="D695" i="6"/>
  <c r="D696" i="6"/>
  <c r="D697" i="6"/>
  <c r="D698" i="6"/>
  <c r="D699" i="6"/>
  <c r="D700" i="6"/>
  <c r="D701" i="6"/>
  <c r="D702" i="6"/>
  <c r="D703" i="6"/>
  <c r="D704" i="6"/>
  <c r="D705" i="6"/>
  <c r="D706" i="6"/>
  <c r="D707" i="6"/>
  <c r="D708" i="6"/>
  <c r="D709" i="6"/>
  <c r="D710" i="6"/>
  <c r="D711" i="6"/>
  <c r="D712" i="6"/>
  <c r="D713" i="6"/>
  <c r="D714" i="6"/>
  <c r="D715" i="6"/>
  <c r="D716" i="6"/>
  <c r="D717" i="6"/>
  <c r="D718" i="6"/>
  <c r="D719" i="6"/>
  <c r="D720" i="6"/>
  <c r="D721" i="6"/>
  <c r="D722" i="6"/>
  <c r="D723" i="6"/>
  <c r="D724" i="6"/>
  <c r="D725" i="6"/>
  <c r="D726" i="6"/>
  <c r="D727" i="6"/>
  <c r="D728" i="6"/>
  <c r="D729" i="6"/>
  <c r="D730" i="6"/>
  <c r="D731" i="6"/>
  <c r="D732" i="6"/>
  <c r="D733" i="6"/>
  <c r="D734" i="6"/>
  <c r="D735" i="6"/>
  <c r="D736" i="6"/>
  <c r="D737" i="6"/>
  <c r="D738" i="6"/>
  <c r="D739" i="6"/>
  <c r="D740" i="6"/>
  <c r="D74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I170" i="6"/>
  <c r="I171" i="6"/>
  <c r="I172" i="6"/>
  <c r="I173" i="6"/>
  <c r="I174" i="6"/>
  <c r="I175" i="6"/>
  <c r="I176" i="6"/>
  <c r="I177" i="6"/>
  <c r="I178" i="6"/>
  <c r="I179" i="6"/>
  <c r="I180" i="6"/>
  <c r="I181" i="6"/>
  <c r="I182" i="6"/>
  <c r="I183" i="6"/>
  <c r="I184" i="6"/>
  <c r="I185" i="6"/>
  <c r="I186" i="6"/>
  <c r="I187" i="6"/>
  <c r="I188" i="6"/>
  <c r="I189" i="6"/>
  <c r="I190" i="6"/>
  <c r="I191" i="6"/>
  <c r="I192" i="6"/>
  <c r="I193" i="6"/>
  <c r="I194" i="6"/>
  <c r="I195" i="6"/>
  <c r="I196" i="6"/>
  <c r="I197" i="6"/>
  <c r="I198" i="6"/>
  <c r="I199" i="6"/>
  <c r="I200" i="6"/>
  <c r="I201" i="6"/>
  <c r="I202" i="6"/>
  <c r="I203" i="6"/>
  <c r="I204" i="6"/>
  <c r="I205" i="6"/>
  <c r="I206" i="6"/>
  <c r="I207" i="6"/>
  <c r="I208" i="6"/>
  <c r="I209" i="6"/>
  <c r="I210" i="6"/>
  <c r="I211" i="6"/>
  <c r="I212" i="6"/>
  <c r="I213" i="6"/>
  <c r="I214" i="6"/>
  <c r="I215" i="6"/>
  <c r="I216" i="6"/>
  <c r="I217" i="6"/>
  <c r="I218" i="6"/>
  <c r="I219" i="6"/>
  <c r="I220" i="6"/>
  <c r="I221" i="6"/>
  <c r="I222" i="6"/>
  <c r="I223" i="6"/>
  <c r="I224" i="6"/>
  <c r="I225" i="6"/>
  <c r="I226" i="6"/>
  <c r="I227" i="6"/>
  <c r="F228" i="6"/>
  <c r="I228" i="6"/>
  <c r="I229" i="6"/>
  <c r="I230" i="6"/>
  <c r="I231" i="6"/>
  <c r="I232" i="6"/>
  <c r="I233" i="6"/>
  <c r="I234" i="6"/>
  <c r="I235" i="6"/>
  <c r="I236" i="6"/>
  <c r="I237" i="6"/>
  <c r="I238" i="6"/>
  <c r="I239" i="6"/>
  <c r="I240" i="6"/>
  <c r="I241" i="6"/>
  <c r="I242" i="6"/>
  <c r="I243" i="6"/>
  <c r="I244" i="6"/>
  <c r="I245" i="6"/>
  <c r="I246" i="6"/>
  <c r="I247" i="6"/>
  <c r="I248" i="6"/>
  <c r="I249" i="6"/>
  <c r="I250" i="6"/>
  <c r="I251" i="6"/>
  <c r="I252" i="6"/>
  <c r="I253" i="6"/>
  <c r="I254" i="6"/>
  <c r="I255" i="6"/>
  <c r="I256" i="6"/>
  <c r="I257" i="6"/>
  <c r="I258" i="6"/>
  <c r="I259" i="6"/>
  <c r="I260" i="6"/>
  <c r="I261" i="6"/>
  <c r="I262" i="6"/>
  <c r="I263" i="6"/>
  <c r="I264" i="6"/>
  <c r="I265" i="6"/>
  <c r="I266" i="6"/>
  <c r="I267" i="6"/>
  <c r="I268" i="6"/>
  <c r="I269" i="6"/>
  <c r="I270" i="6"/>
  <c r="I271" i="6"/>
  <c r="I272" i="6"/>
  <c r="I273" i="6"/>
  <c r="I274" i="6"/>
  <c r="I275" i="6"/>
  <c r="I276" i="6"/>
  <c r="I277" i="6"/>
  <c r="I278" i="6"/>
  <c r="I279" i="6"/>
  <c r="F280" i="6"/>
  <c r="I280" i="6"/>
  <c r="I281" i="6"/>
  <c r="I282" i="6"/>
  <c r="I283" i="6"/>
  <c r="I284" i="6"/>
  <c r="I285" i="6"/>
  <c r="I286" i="6"/>
  <c r="I287" i="6"/>
  <c r="I288" i="6"/>
  <c r="I289" i="6"/>
  <c r="I290" i="6"/>
  <c r="I291" i="6"/>
  <c r="I292" i="6"/>
  <c r="I293" i="6"/>
  <c r="I294" i="6"/>
  <c r="I295" i="6"/>
  <c r="I296" i="6"/>
  <c r="I297" i="6"/>
  <c r="I298" i="6"/>
  <c r="I299" i="6"/>
  <c r="I300" i="6"/>
  <c r="I301" i="6"/>
  <c r="I302" i="6"/>
  <c r="I303" i="6"/>
  <c r="I304" i="6"/>
  <c r="I305" i="6"/>
  <c r="I306" i="6"/>
  <c r="I307" i="6"/>
  <c r="I308" i="6"/>
  <c r="I309" i="6"/>
  <c r="I310" i="6"/>
  <c r="I311" i="6"/>
  <c r="I312" i="6"/>
  <c r="I313" i="6"/>
  <c r="I314" i="6"/>
  <c r="I315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I331" i="6"/>
  <c r="I332" i="6"/>
  <c r="I333" i="6"/>
  <c r="I334" i="6"/>
  <c r="I335" i="6"/>
  <c r="I336" i="6"/>
  <c r="I337" i="6"/>
  <c r="I338" i="6"/>
  <c r="I339" i="6"/>
  <c r="I340" i="6"/>
  <c r="I341" i="6"/>
  <c r="I342" i="6"/>
  <c r="I343" i="6"/>
  <c r="I344" i="6"/>
  <c r="I345" i="6"/>
  <c r="I346" i="6"/>
  <c r="I347" i="6"/>
  <c r="I348" i="6"/>
  <c r="I349" i="6"/>
  <c r="I350" i="6"/>
  <c r="I351" i="6"/>
  <c r="I352" i="6"/>
  <c r="I353" i="6"/>
  <c r="I354" i="6"/>
  <c r="I355" i="6"/>
  <c r="I356" i="6"/>
  <c r="I357" i="6"/>
  <c r="I358" i="6"/>
  <c r="I359" i="6"/>
  <c r="I360" i="6"/>
  <c r="I361" i="6"/>
  <c r="I362" i="6"/>
  <c r="I363" i="6"/>
  <c r="I364" i="6"/>
  <c r="I365" i="6"/>
  <c r="I366" i="6"/>
  <c r="I367" i="6"/>
  <c r="I368" i="6"/>
  <c r="I369" i="6"/>
  <c r="I370" i="6"/>
  <c r="I371" i="6"/>
  <c r="I372" i="6"/>
  <c r="I373" i="6"/>
  <c r="I374" i="6"/>
  <c r="I375" i="6"/>
  <c r="I376" i="6"/>
  <c r="I377" i="6"/>
  <c r="I378" i="6"/>
  <c r="I379" i="6"/>
  <c r="I380" i="6"/>
  <c r="I381" i="6"/>
  <c r="I382" i="6"/>
  <c r="I383" i="6"/>
  <c r="I384" i="6"/>
  <c r="I385" i="6"/>
  <c r="I386" i="6"/>
  <c r="I387" i="6"/>
  <c r="I388" i="6"/>
  <c r="I389" i="6"/>
  <c r="I390" i="6"/>
  <c r="I391" i="6"/>
  <c r="I392" i="6"/>
  <c r="I393" i="6"/>
  <c r="I394" i="6"/>
  <c r="I395" i="6"/>
  <c r="I396" i="6"/>
  <c r="I397" i="6"/>
  <c r="I398" i="6"/>
  <c r="I399" i="6"/>
  <c r="I400" i="6"/>
  <c r="I401" i="6"/>
  <c r="I402" i="6"/>
  <c r="I403" i="6"/>
  <c r="I404" i="6"/>
  <c r="I405" i="6"/>
  <c r="I406" i="6"/>
  <c r="I407" i="6"/>
  <c r="I408" i="6"/>
  <c r="I409" i="6"/>
  <c r="I410" i="6"/>
  <c r="I411" i="6"/>
  <c r="I412" i="6"/>
  <c r="I413" i="6"/>
  <c r="I414" i="6"/>
  <c r="I415" i="6"/>
  <c r="I416" i="6"/>
  <c r="I417" i="6"/>
  <c r="I418" i="6"/>
  <c r="I419" i="6"/>
  <c r="I420" i="6"/>
  <c r="I421" i="6"/>
  <c r="I422" i="6"/>
  <c r="I423" i="6"/>
  <c r="I424" i="6"/>
  <c r="I425" i="6"/>
  <c r="I426" i="6"/>
  <c r="I427" i="6"/>
  <c r="I428" i="6"/>
  <c r="I429" i="6"/>
  <c r="I430" i="6"/>
  <c r="I431" i="6"/>
  <c r="I432" i="6"/>
  <c r="I433" i="6"/>
  <c r="I434" i="6"/>
  <c r="I435" i="6"/>
  <c r="I436" i="6"/>
  <c r="I437" i="6"/>
  <c r="I438" i="6"/>
  <c r="I439" i="6"/>
  <c r="I440" i="6"/>
  <c r="I441" i="6"/>
  <c r="I442" i="6"/>
  <c r="I443" i="6"/>
  <c r="I444" i="6"/>
  <c r="I445" i="6"/>
  <c r="I446" i="6"/>
  <c r="I447" i="6"/>
  <c r="I448" i="6"/>
  <c r="I449" i="6"/>
  <c r="I450" i="6"/>
  <c r="I451" i="6"/>
  <c r="I452" i="6"/>
  <c r="I453" i="6"/>
  <c r="I454" i="6"/>
  <c r="I455" i="6"/>
  <c r="I456" i="6"/>
  <c r="I457" i="6"/>
  <c r="I458" i="6"/>
  <c r="I459" i="6"/>
  <c r="I460" i="6"/>
  <c r="I461" i="6"/>
  <c r="I462" i="6"/>
  <c r="I463" i="6"/>
  <c r="I464" i="6"/>
  <c r="I465" i="6"/>
  <c r="I466" i="6"/>
  <c r="I467" i="6"/>
  <c r="I468" i="6"/>
  <c r="I469" i="6"/>
  <c r="I470" i="6"/>
  <c r="I471" i="6"/>
  <c r="I472" i="6"/>
  <c r="I473" i="6"/>
  <c r="I474" i="6"/>
  <c r="I475" i="6"/>
  <c r="I476" i="6"/>
  <c r="I477" i="6"/>
  <c r="I478" i="6"/>
  <c r="I479" i="6"/>
  <c r="I480" i="6"/>
  <c r="I481" i="6"/>
  <c r="I482" i="6"/>
  <c r="I483" i="6"/>
  <c r="I484" i="6"/>
  <c r="I485" i="6"/>
  <c r="I486" i="6"/>
  <c r="I487" i="6"/>
  <c r="I488" i="6"/>
  <c r="I489" i="6"/>
  <c r="I490" i="6"/>
  <c r="I491" i="6"/>
  <c r="I492" i="6"/>
  <c r="I493" i="6"/>
  <c r="I494" i="6"/>
  <c r="I495" i="6"/>
  <c r="I496" i="6"/>
  <c r="I497" i="6"/>
  <c r="I498" i="6"/>
  <c r="I499" i="6"/>
  <c r="I500" i="6"/>
  <c r="I501" i="6"/>
  <c r="I502" i="6"/>
  <c r="I503" i="6"/>
  <c r="I504" i="6"/>
  <c r="I505" i="6"/>
  <c r="I506" i="6"/>
  <c r="I507" i="6"/>
  <c r="I508" i="6"/>
  <c r="I509" i="6"/>
  <c r="I510" i="6"/>
  <c r="I511" i="6"/>
  <c r="I512" i="6"/>
  <c r="I513" i="6"/>
  <c r="I514" i="6"/>
  <c r="I515" i="6"/>
  <c r="I516" i="6"/>
  <c r="I517" i="6"/>
  <c r="I518" i="6"/>
  <c r="I519" i="6"/>
  <c r="I520" i="6"/>
  <c r="I521" i="6"/>
  <c r="I522" i="6"/>
  <c r="I523" i="6"/>
  <c r="I524" i="6"/>
  <c r="I525" i="6"/>
  <c r="I526" i="6"/>
  <c r="I527" i="6"/>
  <c r="I528" i="6"/>
  <c r="I529" i="6"/>
  <c r="I530" i="6"/>
  <c r="I531" i="6"/>
  <c r="I532" i="6"/>
  <c r="I533" i="6"/>
  <c r="I534" i="6"/>
  <c r="I535" i="6"/>
  <c r="I536" i="6"/>
  <c r="I537" i="6"/>
  <c r="I538" i="6"/>
  <c r="I539" i="6"/>
  <c r="I540" i="6"/>
  <c r="I541" i="6"/>
  <c r="I542" i="6"/>
  <c r="I543" i="6"/>
  <c r="I544" i="6"/>
  <c r="I545" i="6"/>
  <c r="I546" i="6"/>
  <c r="I547" i="6"/>
  <c r="I548" i="6"/>
  <c r="I549" i="6"/>
  <c r="I550" i="6"/>
  <c r="I551" i="6"/>
  <c r="I552" i="6"/>
  <c r="I553" i="6"/>
  <c r="I554" i="6"/>
  <c r="I555" i="6"/>
  <c r="I556" i="6"/>
  <c r="I557" i="6"/>
  <c r="I558" i="6"/>
  <c r="I559" i="6"/>
  <c r="I560" i="6"/>
  <c r="I561" i="6"/>
  <c r="I562" i="6"/>
  <c r="I563" i="6"/>
  <c r="I564" i="6"/>
  <c r="I565" i="6"/>
  <c r="I566" i="6"/>
  <c r="I567" i="6"/>
  <c r="I568" i="6"/>
  <c r="I569" i="6"/>
  <c r="I570" i="6"/>
  <c r="I571" i="6"/>
  <c r="I572" i="6"/>
  <c r="I573" i="6"/>
  <c r="I574" i="6"/>
  <c r="I575" i="6"/>
  <c r="I576" i="6"/>
  <c r="I577" i="6"/>
  <c r="I578" i="6"/>
  <c r="I579" i="6"/>
  <c r="F580" i="6"/>
  <c r="I580" i="6"/>
  <c r="I581" i="6"/>
  <c r="I582" i="6"/>
  <c r="I583" i="6"/>
  <c r="I584" i="6"/>
  <c r="I585" i="6"/>
  <c r="I586" i="6"/>
  <c r="I587" i="6"/>
  <c r="I588" i="6"/>
  <c r="I589" i="6"/>
  <c r="I590" i="6"/>
  <c r="I591" i="6"/>
  <c r="I592" i="6"/>
  <c r="I593" i="6"/>
  <c r="I594" i="6"/>
  <c r="I595" i="6"/>
  <c r="I596" i="6"/>
  <c r="I597" i="6"/>
  <c r="I598" i="6"/>
  <c r="I599" i="6"/>
  <c r="I600" i="6"/>
  <c r="I601" i="6"/>
  <c r="I602" i="6"/>
  <c r="I603" i="6"/>
  <c r="I604" i="6"/>
  <c r="I605" i="6"/>
  <c r="I606" i="6"/>
  <c r="I607" i="6"/>
  <c r="I608" i="6"/>
  <c r="I609" i="6"/>
  <c r="I610" i="6"/>
  <c r="I611" i="6"/>
  <c r="I612" i="6"/>
  <c r="I613" i="6"/>
  <c r="I614" i="6"/>
  <c r="I615" i="6"/>
  <c r="I616" i="6"/>
  <c r="I617" i="6"/>
  <c r="I618" i="6"/>
  <c r="I619" i="6"/>
  <c r="I620" i="6"/>
  <c r="I621" i="6"/>
  <c r="I622" i="6"/>
  <c r="I623" i="6"/>
  <c r="I624" i="6"/>
  <c r="I625" i="6"/>
  <c r="I626" i="6"/>
  <c r="I627" i="6"/>
  <c r="I628" i="6"/>
  <c r="I629" i="6"/>
  <c r="I630" i="6"/>
  <c r="I631" i="6"/>
  <c r="I632" i="6"/>
  <c r="I633" i="6"/>
  <c r="I634" i="6"/>
  <c r="I635" i="6"/>
  <c r="I636" i="6"/>
  <c r="I637" i="6"/>
  <c r="I638" i="6"/>
  <c r="I639" i="6"/>
  <c r="I640" i="6"/>
  <c r="I641" i="6"/>
  <c r="I642" i="6"/>
  <c r="I643" i="6"/>
  <c r="I644" i="6"/>
  <c r="I645" i="6"/>
  <c r="I646" i="6"/>
  <c r="I647" i="6"/>
  <c r="I648" i="6"/>
  <c r="I649" i="6"/>
  <c r="I650" i="6"/>
  <c r="I651" i="6"/>
  <c r="I652" i="6"/>
  <c r="I653" i="6"/>
  <c r="I654" i="6"/>
  <c r="I655" i="6"/>
  <c r="I656" i="6"/>
  <c r="I657" i="6"/>
  <c r="I658" i="6"/>
  <c r="I659" i="6"/>
  <c r="I660" i="6"/>
  <c r="I661" i="6"/>
  <c r="I662" i="6"/>
  <c r="I663" i="6"/>
  <c r="I664" i="6"/>
  <c r="I665" i="6"/>
  <c r="I666" i="6"/>
  <c r="I667" i="6"/>
  <c r="I668" i="6"/>
  <c r="I669" i="6"/>
  <c r="I670" i="6"/>
  <c r="I671" i="6"/>
  <c r="I672" i="6"/>
  <c r="I673" i="6"/>
  <c r="I674" i="6"/>
  <c r="I675" i="6"/>
  <c r="I676" i="6"/>
  <c r="I677" i="6"/>
  <c r="I678" i="6"/>
  <c r="I679" i="6"/>
  <c r="I680" i="6"/>
  <c r="I681" i="6"/>
  <c r="I682" i="6"/>
  <c r="I683" i="6"/>
  <c r="I684" i="6"/>
  <c r="I685" i="6"/>
  <c r="I686" i="6"/>
  <c r="I687" i="6"/>
  <c r="I688" i="6"/>
  <c r="I689" i="6"/>
  <c r="I690" i="6"/>
  <c r="I691" i="6"/>
  <c r="I692" i="6"/>
  <c r="I693" i="6"/>
  <c r="I694" i="6"/>
  <c r="I695" i="6"/>
  <c r="I696" i="6"/>
  <c r="I697" i="6"/>
  <c r="I698" i="6"/>
  <c r="I699" i="6"/>
  <c r="I700" i="6"/>
  <c r="I701" i="6"/>
  <c r="I702" i="6"/>
  <c r="I703" i="6"/>
  <c r="I704" i="6"/>
  <c r="I705" i="6"/>
  <c r="I706" i="6"/>
  <c r="I707" i="6"/>
  <c r="I708" i="6"/>
  <c r="I709" i="6"/>
  <c r="I710" i="6"/>
  <c r="I711" i="6"/>
  <c r="I712" i="6"/>
  <c r="I713" i="6"/>
  <c r="I714" i="6"/>
  <c r="I715" i="6"/>
  <c r="I716" i="6"/>
  <c r="I717" i="6"/>
  <c r="I718" i="6"/>
  <c r="I719" i="6"/>
  <c r="I720" i="6"/>
  <c r="F721" i="6"/>
  <c r="I721" i="6"/>
  <c r="I722" i="6"/>
  <c r="I723" i="6"/>
  <c r="I724" i="6"/>
  <c r="I725" i="6"/>
  <c r="I726" i="6"/>
  <c r="I727" i="6"/>
  <c r="I728" i="6"/>
  <c r="I729" i="6"/>
  <c r="I730" i="6"/>
  <c r="I731" i="6"/>
  <c r="I732" i="6"/>
  <c r="I733" i="6"/>
  <c r="I734" i="6"/>
  <c r="I735" i="6"/>
  <c r="I736" i="6"/>
  <c r="I737" i="6"/>
  <c r="I738" i="6"/>
  <c r="F739" i="6"/>
  <c r="I739" i="6"/>
  <c r="I740" i="6"/>
  <c r="I741" i="6"/>
  <c r="D3" i="6"/>
  <c r="C2" i="5"/>
  <c r="A3" i="6"/>
  <c r="F22" i="6" s="1"/>
  <c r="A2" i="5"/>
  <c r="F2" i="1"/>
  <c r="F364" i="6" l="1"/>
  <c r="F715" i="6"/>
  <c r="F734" i="6"/>
  <c r="F40" i="6"/>
  <c r="F3" i="6"/>
  <c r="F733" i="6"/>
  <c r="F691" i="6"/>
  <c r="F710" i="6"/>
  <c r="F718" i="6"/>
  <c r="F697" i="6"/>
  <c r="F508" i="6"/>
  <c r="F436" i="6"/>
  <c r="F694" i="6"/>
  <c r="F686" i="6"/>
  <c r="F622" i="6"/>
  <c r="F550" i="6"/>
  <c r="F478" i="6"/>
  <c r="F406" i="6"/>
  <c r="F313" i="6"/>
  <c r="F260" i="6"/>
  <c r="F709" i="6"/>
  <c r="F685" i="6"/>
  <c r="F668" i="6"/>
  <c r="F650" i="6"/>
  <c r="F610" i="6"/>
  <c r="F538" i="6"/>
  <c r="F466" i="6"/>
  <c r="F394" i="6"/>
  <c r="F332" i="6"/>
  <c r="F195" i="6"/>
  <c r="F163" i="6"/>
  <c r="F130" i="6"/>
  <c r="F740" i="6"/>
  <c r="F724" i="6"/>
  <c r="F716" i="6"/>
  <c r="F700" i="6"/>
  <c r="F692" i="6"/>
  <c r="F676" i="6"/>
  <c r="F658" i="6"/>
  <c r="F640" i="6"/>
  <c r="F568" i="6"/>
  <c r="F496" i="6"/>
  <c r="F424" i="6"/>
  <c r="F352" i="6"/>
  <c r="F300" i="6"/>
  <c r="F247" i="6"/>
  <c r="F598" i="6"/>
  <c r="F526" i="6"/>
  <c r="F454" i="6"/>
  <c r="F382" i="6"/>
  <c r="F267" i="6"/>
  <c r="F214" i="6"/>
  <c r="F172" i="6"/>
  <c r="F94" i="6"/>
  <c r="O538" i="6"/>
  <c r="F628" i="6"/>
  <c r="F556" i="6"/>
  <c r="F484" i="6"/>
  <c r="F412" i="6"/>
  <c r="F319" i="6"/>
  <c r="J731" i="6"/>
  <c r="M731" i="6" s="1"/>
  <c r="J719" i="6"/>
  <c r="M719" i="6" s="1"/>
  <c r="J695" i="6"/>
  <c r="M695" i="6" s="1"/>
  <c r="J683" i="6"/>
  <c r="J671" i="6"/>
  <c r="M671" i="6" s="1"/>
  <c r="J659" i="6"/>
  <c r="M659" i="6" s="1"/>
  <c r="J647" i="6"/>
  <c r="M647" i="6" s="1"/>
  <c r="J635" i="6"/>
  <c r="M635" i="6" s="1"/>
  <c r="J623" i="6"/>
  <c r="M623" i="6" s="1"/>
  <c r="J611" i="6"/>
  <c r="M611" i="6" s="1"/>
  <c r="J599" i="6"/>
  <c r="M599" i="6" s="1"/>
  <c r="J587" i="6"/>
  <c r="M587" i="6" s="1"/>
  <c r="J575" i="6"/>
  <c r="M575" i="6" s="1"/>
  <c r="J551" i="6"/>
  <c r="M551" i="6" s="1"/>
  <c r="J539" i="6"/>
  <c r="J527" i="6"/>
  <c r="J515" i="6"/>
  <c r="M515" i="6" s="1"/>
  <c r="J503" i="6"/>
  <c r="M503" i="6" s="1"/>
  <c r="J491" i="6"/>
  <c r="M491" i="6" s="1"/>
  <c r="J479" i="6"/>
  <c r="M479" i="6" s="1"/>
  <c r="J467" i="6"/>
  <c r="M467" i="6" s="1"/>
  <c r="F730" i="6"/>
  <c r="F722" i="6"/>
  <c r="F706" i="6"/>
  <c r="F698" i="6"/>
  <c r="F682" i="6"/>
  <c r="F674" i="6"/>
  <c r="F656" i="6"/>
  <c r="F586" i="6"/>
  <c r="O575" i="6"/>
  <c r="F514" i="6"/>
  <c r="F442" i="6"/>
  <c r="F370" i="6"/>
  <c r="F339" i="6"/>
  <c r="F286" i="6"/>
  <c r="F234" i="6"/>
  <c r="F58" i="6"/>
  <c r="F664" i="6"/>
  <c r="F646" i="6"/>
  <c r="F616" i="6"/>
  <c r="F544" i="6"/>
  <c r="F472" i="6"/>
  <c r="F400" i="6"/>
  <c r="F254" i="6"/>
  <c r="F201" i="6"/>
  <c r="F180" i="6"/>
  <c r="F148" i="6"/>
  <c r="F574" i="6"/>
  <c r="F502" i="6"/>
  <c r="F430" i="6"/>
  <c r="F358" i="6"/>
  <c r="F306" i="6"/>
  <c r="F9" i="6"/>
  <c r="J276" i="6"/>
  <c r="M276" i="6" s="1"/>
  <c r="J443" i="6"/>
  <c r="F10" i="6"/>
  <c r="F17" i="6"/>
  <c r="F23" i="6"/>
  <c r="F29" i="6"/>
  <c r="F35" i="6"/>
  <c r="F41" i="6"/>
  <c r="F47" i="6"/>
  <c r="F53" i="6"/>
  <c r="F59" i="6"/>
  <c r="F65" i="6"/>
  <c r="F71" i="6"/>
  <c r="F77" i="6"/>
  <c r="F83" i="6"/>
  <c r="F89" i="6"/>
  <c r="F95" i="6"/>
  <c r="F101" i="6"/>
  <c r="F107" i="6"/>
  <c r="F113" i="6"/>
  <c r="F119" i="6"/>
  <c r="F125" i="6"/>
  <c r="F131" i="6"/>
  <c r="F137" i="6"/>
  <c r="F143" i="6"/>
  <c r="F149" i="6"/>
  <c r="F155" i="6"/>
  <c r="F161" i="6"/>
  <c r="F167" i="6"/>
  <c r="F173" i="6"/>
  <c r="F179" i="6"/>
  <c r="F185" i="6"/>
  <c r="F191" i="6"/>
  <c r="F197" i="6"/>
  <c r="F203" i="6"/>
  <c r="F209" i="6"/>
  <c r="F215" i="6"/>
  <c r="F221" i="6"/>
  <c r="F227" i="6"/>
  <c r="F233" i="6"/>
  <c r="F239" i="6"/>
  <c r="F245" i="6"/>
  <c r="F251" i="6"/>
  <c r="F257" i="6"/>
  <c r="F263" i="6"/>
  <c r="F269" i="6"/>
  <c r="F275" i="6"/>
  <c r="F281" i="6"/>
  <c r="F287" i="6"/>
  <c r="F293" i="6"/>
  <c r="F299" i="6"/>
  <c r="F305" i="6"/>
  <c r="F311" i="6"/>
  <c r="F317" i="6"/>
  <c r="F323" i="6"/>
  <c r="F329" i="6"/>
  <c r="F335" i="6"/>
  <c r="F341" i="6"/>
  <c r="F347" i="6"/>
  <c r="J290" i="6"/>
  <c r="J455" i="6"/>
  <c r="M455" i="6" s="1"/>
  <c r="F11" i="6"/>
  <c r="J304" i="6"/>
  <c r="M304" i="6" s="1"/>
  <c r="F12" i="6"/>
  <c r="J319" i="6"/>
  <c r="M319" i="6" s="1"/>
  <c r="J333" i="6"/>
  <c r="M333" i="6" s="1"/>
  <c r="F13" i="6"/>
  <c r="F19" i="6"/>
  <c r="F25" i="6"/>
  <c r="F31" i="6"/>
  <c r="F37" i="6"/>
  <c r="F43" i="6"/>
  <c r="F49" i="6"/>
  <c r="F55" i="6"/>
  <c r="F61" i="6"/>
  <c r="F67" i="6"/>
  <c r="F73" i="6"/>
  <c r="F79" i="6"/>
  <c r="F85" i="6"/>
  <c r="F91" i="6"/>
  <c r="F97" i="6"/>
  <c r="F103" i="6"/>
  <c r="F109" i="6"/>
  <c r="F115" i="6"/>
  <c r="F121" i="6"/>
  <c r="F127" i="6"/>
  <c r="F133" i="6"/>
  <c r="F139" i="6"/>
  <c r="J348" i="6"/>
  <c r="M348" i="6" s="1"/>
  <c r="J56" i="6"/>
  <c r="M56" i="6" s="1"/>
  <c r="J362" i="6"/>
  <c r="F14" i="6"/>
  <c r="F20" i="6"/>
  <c r="F26" i="6"/>
  <c r="F32" i="6"/>
  <c r="F38" i="6"/>
  <c r="F44" i="6"/>
  <c r="F50" i="6"/>
  <c r="F56" i="6"/>
  <c r="L56" i="6" s="1"/>
  <c r="F62" i="6"/>
  <c r="F68" i="6"/>
  <c r="F74" i="6"/>
  <c r="F80" i="6"/>
  <c r="F86" i="6"/>
  <c r="F92" i="6"/>
  <c r="F98" i="6"/>
  <c r="F104" i="6"/>
  <c r="F110" i="6"/>
  <c r="F116" i="6"/>
  <c r="F122" i="6"/>
  <c r="F128" i="6"/>
  <c r="F134" i="6"/>
  <c r="F140" i="6"/>
  <c r="F146" i="6"/>
  <c r="F152" i="6"/>
  <c r="F158" i="6"/>
  <c r="F164" i="6"/>
  <c r="F170" i="6"/>
  <c r="F176" i="6"/>
  <c r="F182" i="6"/>
  <c r="F188" i="6"/>
  <c r="J104" i="6"/>
  <c r="J376" i="6"/>
  <c r="M376" i="6" s="1"/>
  <c r="F4" i="6"/>
  <c r="J152" i="6"/>
  <c r="M152" i="6" s="1"/>
  <c r="J391" i="6"/>
  <c r="M391" i="6" s="1"/>
  <c r="F5" i="6"/>
  <c r="F15" i="6"/>
  <c r="F21" i="6"/>
  <c r="F27" i="6"/>
  <c r="F33" i="6"/>
  <c r="F39" i="6"/>
  <c r="F45" i="6"/>
  <c r="F51" i="6"/>
  <c r="F57" i="6"/>
  <c r="F63" i="6"/>
  <c r="F69" i="6"/>
  <c r="F75" i="6"/>
  <c r="F81" i="6"/>
  <c r="F87" i="6"/>
  <c r="F93" i="6"/>
  <c r="F99" i="6"/>
  <c r="F105" i="6"/>
  <c r="F111" i="6"/>
  <c r="F117" i="6"/>
  <c r="F123" i="6"/>
  <c r="F129" i="6"/>
  <c r="F135" i="6"/>
  <c r="F141" i="6"/>
  <c r="F147" i="6"/>
  <c r="F153" i="6"/>
  <c r="F159" i="6"/>
  <c r="F165" i="6"/>
  <c r="F171" i="6"/>
  <c r="F177" i="6"/>
  <c r="F183" i="6"/>
  <c r="F189" i="6"/>
  <c r="J196" i="6"/>
  <c r="J405" i="6"/>
  <c r="M405" i="6" s="1"/>
  <c r="F6" i="6"/>
  <c r="J261" i="6"/>
  <c r="M261" i="6" s="1"/>
  <c r="J431" i="6"/>
  <c r="M431" i="6" s="1"/>
  <c r="F8" i="6"/>
  <c r="J563" i="6"/>
  <c r="M563" i="6" s="1"/>
  <c r="F24" i="6"/>
  <c r="F42" i="6"/>
  <c r="F60" i="6"/>
  <c r="F78" i="6"/>
  <c r="F96" i="6"/>
  <c r="F114" i="6"/>
  <c r="F132" i="6"/>
  <c r="F157" i="6"/>
  <c r="F181" i="6"/>
  <c r="F196" i="6"/>
  <c r="F216" i="6"/>
  <c r="F229" i="6"/>
  <c r="F242" i="6"/>
  <c r="F255" i="6"/>
  <c r="F268" i="6"/>
  <c r="F288" i="6"/>
  <c r="F301" i="6"/>
  <c r="F314" i="6"/>
  <c r="F327" i="6"/>
  <c r="F340" i="6"/>
  <c r="F353" i="6"/>
  <c r="F359" i="6"/>
  <c r="F365" i="6"/>
  <c r="F371" i="6"/>
  <c r="F377" i="6"/>
  <c r="F383" i="6"/>
  <c r="F389" i="6"/>
  <c r="F395" i="6"/>
  <c r="F401" i="6"/>
  <c r="F407" i="6"/>
  <c r="F413" i="6"/>
  <c r="F419" i="6"/>
  <c r="F425" i="6"/>
  <c r="F431" i="6"/>
  <c r="L431" i="6" s="1"/>
  <c r="F437" i="6"/>
  <c r="F443" i="6"/>
  <c r="F449" i="6"/>
  <c r="F455" i="6"/>
  <c r="F461" i="6"/>
  <c r="F467" i="6"/>
  <c r="L467" i="6" s="1"/>
  <c r="F473" i="6"/>
  <c r="F479" i="6"/>
  <c r="L479" i="6" s="1"/>
  <c r="F485" i="6"/>
  <c r="F491" i="6"/>
  <c r="F497" i="6"/>
  <c r="F503" i="6"/>
  <c r="F509" i="6"/>
  <c r="F515" i="6"/>
  <c r="L515" i="6" s="1"/>
  <c r="F521" i="6"/>
  <c r="F527" i="6"/>
  <c r="F533" i="6"/>
  <c r="F539" i="6"/>
  <c r="F545" i="6"/>
  <c r="F551" i="6"/>
  <c r="L551" i="6" s="1"/>
  <c r="F557" i="6"/>
  <c r="F563" i="6"/>
  <c r="F569" i="6"/>
  <c r="F575" i="6"/>
  <c r="L575" i="6" s="1"/>
  <c r="F581" i="6"/>
  <c r="F587" i="6"/>
  <c r="L587" i="6" s="1"/>
  <c r="F593" i="6"/>
  <c r="F599" i="6"/>
  <c r="L599" i="6" s="1"/>
  <c r="F605" i="6"/>
  <c r="F611" i="6"/>
  <c r="L611" i="6" s="1"/>
  <c r="F617" i="6"/>
  <c r="F623" i="6"/>
  <c r="L623" i="6" s="1"/>
  <c r="F629" i="6"/>
  <c r="F635" i="6"/>
  <c r="L635" i="6" s="1"/>
  <c r="F641" i="6"/>
  <c r="F647" i="6"/>
  <c r="F653" i="6"/>
  <c r="F659" i="6"/>
  <c r="F665" i="6"/>
  <c r="F671" i="6"/>
  <c r="L671" i="6" s="1"/>
  <c r="F677" i="6"/>
  <c r="F683" i="6"/>
  <c r="F689" i="6"/>
  <c r="F695" i="6"/>
  <c r="L695" i="6" s="1"/>
  <c r="F701" i="6"/>
  <c r="F707" i="6"/>
  <c r="F713" i="6"/>
  <c r="F719" i="6"/>
  <c r="L719" i="6" s="1"/>
  <c r="F725" i="6"/>
  <c r="F731" i="6"/>
  <c r="L731" i="6" s="1"/>
  <c r="F737" i="6"/>
  <c r="J707" i="6"/>
  <c r="M707" i="6" s="1"/>
  <c r="F16" i="6"/>
  <c r="F34" i="6"/>
  <c r="F52" i="6"/>
  <c r="F70" i="6"/>
  <c r="F88" i="6"/>
  <c r="F106" i="6"/>
  <c r="F124" i="6"/>
  <c r="F142" i="6"/>
  <c r="F150" i="6"/>
  <c r="F166" i="6"/>
  <c r="F174" i="6"/>
  <c r="F190" i="6"/>
  <c r="F210" i="6"/>
  <c r="F223" i="6"/>
  <c r="F236" i="6"/>
  <c r="F249" i="6"/>
  <c r="F262" i="6"/>
  <c r="F282" i="6"/>
  <c r="F295" i="6"/>
  <c r="F308" i="6"/>
  <c r="F321" i="6"/>
  <c r="F334" i="6"/>
  <c r="F204" i="6"/>
  <c r="F217" i="6"/>
  <c r="F230" i="6"/>
  <c r="F243" i="6"/>
  <c r="F256" i="6"/>
  <c r="F276" i="6"/>
  <c r="L276" i="6" s="1"/>
  <c r="F289" i="6"/>
  <c r="F302" i="6"/>
  <c r="F315" i="6"/>
  <c r="F328" i="6"/>
  <c r="F348" i="6"/>
  <c r="L348" i="6" s="1"/>
  <c r="F354" i="6"/>
  <c r="F360" i="6"/>
  <c r="F366" i="6"/>
  <c r="F372" i="6"/>
  <c r="F378" i="6"/>
  <c r="F384" i="6"/>
  <c r="F390" i="6"/>
  <c r="F396" i="6"/>
  <c r="F402" i="6"/>
  <c r="F408" i="6"/>
  <c r="F414" i="6"/>
  <c r="F420" i="6"/>
  <c r="F426" i="6"/>
  <c r="F432" i="6"/>
  <c r="F438" i="6"/>
  <c r="F444" i="6"/>
  <c r="F450" i="6"/>
  <c r="F456" i="6"/>
  <c r="F462" i="6"/>
  <c r="F468" i="6"/>
  <c r="F474" i="6"/>
  <c r="F480" i="6"/>
  <c r="F486" i="6"/>
  <c r="F492" i="6"/>
  <c r="F498" i="6"/>
  <c r="F504" i="6"/>
  <c r="F510" i="6"/>
  <c r="F516" i="6"/>
  <c r="F522" i="6"/>
  <c r="F528" i="6"/>
  <c r="F534" i="6"/>
  <c r="F540" i="6"/>
  <c r="F546" i="6"/>
  <c r="F552" i="6"/>
  <c r="F558" i="6"/>
  <c r="F564" i="6"/>
  <c r="F570" i="6"/>
  <c r="F576" i="6"/>
  <c r="F582" i="6"/>
  <c r="F588" i="6"/>
  <c r="F594" i="6"/>
  <c r="F600" i="6"/>
  <c r="F606" i="6"/>
  <c r="F612" i="6"/>
  <c r="F618" i="6"/>
  <c r="F624" i="6"/>
  <c r="F630" i="6"/>
  <c r="F636" i="6"/>
  <c r="F642" i="6"/>
  <c r="F648" i="6"/>
  <c r="F654" i="6"/>
  <c r="F660" i="6"/>
  <c r="F666" i="6"/>
  <c r="F672" i="6"/>
  <c r="F678" i="6"/>
  <c r="F684" i="6"/>
  <c r="F690" i="6"/>
  <c r="F696" i="6"/>
  <c r="F702" i="6"/>
  <c r="F708" i="6"/>
  <c r="F714" i="6"/>
  <c r="F720" i="6"/>
  <c r="F726" i="6"/>
  <c r="F732" i="6"/>
  <c r="F738" i="6"/>
  <c r="F151" i="6"/>
  <c r="F175" i="6"/>
  <c r="F198" i="6"/>
  <c r="F211" i="6"/>
  <c r="F224" i="6"/>
  <c r="F237" i="6"/>
  <c r="F250" i="6"/>
  <c r="F270" i="6"/>
  <c r="F283" i="6"/>
  <c r="F296" i="6"/>
  <c r="F309" i="6"/>
  <c r="F322" i="6"/>
  <c r="F342" i="6"/>
  <c r="F18" i="6"/>
  <c r="F36" i="6"/>
  <c r="F54" i="6"/>
  <c r="F72" i="6"/>
  <c r="F90" i="6"/>
  <c r="F108" i="6"/>
  <c r="F126" i="6"/>
  <c r="F144" i="6"/>
  <c r="F160" i="6"/>
  <c r="F168" i="6"/>
  <c r="F184" i="6"/>
  <c r="F192" i="6"/>
  <c r="F205" i="6"/>
  <c r="F218" i="6"/>
  <c r="F231" i="6"/>
  <c r="F244" i="6"/>
  <c r="F264" i="6"/>
  <c r="F277" i="6"/>
  <c r="F290" i="6"/>
  <c r="L290" i="6" s="1"/>
  <c r="F303" i="6"/>
  <c r="F316" i="6"/>
  <c r="F336" i="6"/>
  <c r="F349" i="6"/>
  <c r="F355" i="6"/>
  <c r="F361" i="6"/>
  <c r="F367" i="6"/>
  <c r="F373" i="6"/>
  <c r="F379" i="6"/>
  <c r="F385" i="6"/>
  <c r="F391" i="6"/>
  <c r="L391" i="6" s="1"/>
  <c r="F397" i="6"/>
  <c r="F403" i="6"/>
  <c r="F409" i="6"/>
  <c r="F415" i="6"/>
  <c r="F421" i="6"/>
  <c r="F427" i="6"/>
  <c r="F433" i="6"/>
  <c r="F439" i="6"/>
  <c r="F445" i="6"/>
  <c r="F451" i="6"/>
  <c r="F457" i="6"/>
  <c r="F463" i="6"/>
  <c r="F469" i="6"/>
  <c r="F475" i="6"/>
  <c r="F481" i="6"/>
  <c r="F487" i="6"/>
  <c r="F493" i="6"/>
  <c r="F499" i="6"/>
  <c r="F505" i="6"/>
  <c r="F511" i="6"/>
  <c r="F517" i="6"/>
  <c r="F523" i="6"/>
  <c r="F529" i="6"/>
  <c r="F535" i="6"/>
  <c r="F541" i="6"/>
  <c r="F547" i="6"/>
  <c r="F553" i="6"/>
  <c r="F559" i="6"/>
  <c r="F565" i="6"/>
  <c r="F571" i="6"/>
  <c r="F577" i="6"/>
  <c r="F583" i="6"/>
  <c r="F589" i="6"/>
  <c r="F595" i="6"/>
  <c r="F601" i="6"/>
  <c r="F607" i="6"/>
  <c r="F613" i="6"/>
  <c r="F619" i="6"/>
  <c r="F625" i="6"/>
  <c r="F631" i="6"/>
  <c r="F637" i="6"/>
  <c r="F643" i="6"/>
  <c r="F649" i="6"/>
  <c r="F655" i="6"/>
  <c r="F661" i="6"/>
  <c r="F667" i="6"/>
  <c r="F673" i="6"/>
  <c r="F28" i="6"/>
  <c r="F46" i="6"/>
  <c r="F64" i="6"/>
  <c r="F82" i="6"/>
  <c r="F100" i="6"/>
  <c r="F118" i="6"/>
  <c r="F136" i="6"/>
  <c r="F199" i="6"/>
  <c r="F212" i="6"/>
  <c r="F225" i="6"/>
  <c r="F238" i="6"/>
  <c r="F258" i="6"/>
  <c r="F271" i="6"/>
  <c r="F284" i="6"/>
  <c r="F297" i="6"/>
  <c r="F310" i="6"/>
  <c r="F330" i="6"/>
  <c r="F343" i="6"/>
  <c r="F145" i="6"/>
  <c r="F169" i="6"/>
  <c r="F193" i="6"/>
  <c r="F206" i="6"/>
  <c r="F219" i="6"/>
  <c r="F232" i="6"/>
  <c r="L232" i="6" s="1"/>
  <c r="F252" i="6"/>
  <c r="F265" i="6"/>
  <c r="F278" i="6"/>
  <c r="F291" i="6"/>
  <c r="F304" i="6"/>
  <c r="L304" i="6" s="1"/>
  <c r="F324" i="6"/>
  <c r="F337" i="6"/>
  <c r="F350" i="6"/>
  <c r="F356" i="6"/>
  <c r="F362" i="6"/>
  <c r="L362" i="6" s="1"/>
  <c r="F368" i="6"/>
  <c r="F374" i="6"/>
  <c r="F380" i="6"/>
  <c r="F386" i="6"/>
  <c r="F392" i="6"/>
  <c r="F398" i="6"/>
  <c r="F404" i="6"/>
  <c r="F410" i="6"/>
  <c r="F416" i="6"/>
  <c r="F422" i="6"/>
  <c r="F428" i="6"/>
  <c r="F434" i="6"/>
  <c r="F440" i="6"/>
  <c r="F446" i="6"/>
  <c r="F452" i="6"/>
  <c r="F458" i="6"/>
  <c r="F464" i="6"/>
  <c r="F470" i="6"/>
  <c r="F476" i="6"/>
  <c r="F482" i="6"/>
  <c r="F488" i="6"/>
  <c r="F494" i="6"/>
  <c r="F500" i="6"/>
  <c r="F506" i="6"/>
  <c r="F512" i="6"/>
  <c r="F518" i="6"/>
  <c r="F524" i="6"/>
  <c r="F530" i="6"/>
  <c r="F536" i="6"/>
  <c r="F542" i="6"/>
  <c r="F548" i="6"/>
  <c r="F554" i="6"/>
  <c r="F560" i="6"/>
  <c r="F566" i="6"/>
  <c r="F572" i="6"/>
  <c r="F578" i="6"/>
  <c r="F584" i="6"/>
  <c r="F590" i="6"/>
  <c r="F596" i="6"/>
  <c r="F602" i="6"/>
  <c r="F608" i="6"/>
  <c r="F614" i="6"/>
  <c r="F620" i="6"/>
  <c r="F626" i="6"/>
  <c r="F632" i="6"/>
  <c r="F638" i="6"/>
  <c r="F154" i="6"/>
  <c r="F162" i="6"/>
  <c r="F178" i="6"/>
  <c r="F186" i="6"/>
  <c r="F200" i="6"/>
  <c r="F213" i="6"/>
  <c r="F226" i="6"/>
  <c r="F246" i="6"/>
  <c r="F259" i="6"/>
  <c r="F272" i="6"/>
  <c r="F285" i="6"/>
  <c r="F298" i="6"/>
  <c r="F318" i="6"/>
  <c r="F331" i="6"/>
  <c r="F344" i="6"/>
  <c r="F7" i="6"/>
  <c r="F30" i="6"/>
  <c r="F48" i="6"/>
  <c r="F66" i="6"/>
  <c r="F84" i="6"/>
  <c r="F102" i="6"/>
  <c r="F120" i="6"/>
  <c r="F138" i="6"/>
  <c r="F194" i="6"/>
  <c r="F207" i="6"/>
  <c r="F220" i="6"/>
  <c r="F240" i="6"/>
  <c r="F253" i="6"/>
  <c r="F266" i="6"/>
  <c r="F279" i="6"/>
  <c r="F292" i="6"/>
  <c r="F312" i="6"/>
  <c r="F325" i="6"/>
  <c r="F338" i="6"/>
  <c r="F351" i="6"/>
  <c r="F357" i="6"/>
  <c r="F363" i="6"/>
  <c r="F369" i="6"/>
  <c r="F375" i="6"/>
  <c r="F381" i="6"/>
  <c r="F387" i="6"/>
  <c r="F393" i="6"/>
  <c r="F399" i="6"/>
  <c r="F405" i="6"/>
  <c r="L405" i="6" s="1"/>
  <c r="F411" i="6"/>
  <c r="F417" i="6"/>
  <c r="F423" i="6"/>
  <c r="F429" i="6"/>
  <c r="F435" i="6"/>
  <c r="F441" i="6"/>
  <c r="F447" i="6"/>
  <c r="F453" i="6"/>
  <c r="F459" i="6"/>
  <c r="F465" i="6"/>
  <c r="F471" i="6"/>
  <c r="F477" i="6"/>
  <c r="F483" i="6"/>
  <c r="F489" i="6"/>
  <c r="F495" i="6"/>
  <c r="F501" i="6"/>
  <c r="F507" i="6"/>
  <c r="F513" i="6"/>
  <c r="F519" i="6"/>
  <c r="F525" i="6"/>
  <c r="F531" i="6"/>
  <c r="F537" i="6"/>
  <c r="F543" i="6"/>
  <c r="F549" i="6"/>
  <c r="F555" i="6"/>
  <c r="F561" i="6"/>
  <c r="F567" i="6"/>
  <c r="F573" i="6"/>
  <c r="F579" i="6"/>
  <c r="F585" i="6"/>
  <c r="F591" i="6"/>
  <c r="F597" i="6"/>
  <c r="F603" i="6"/>
  <c r="F609" i="6"/>
  <c r="F615" i="6"/>
  <c r="F621" i="6"/>
  <c r="F627" i="6"/>
  <c r="F633" i="6"/>
  <c r="F639" i="6"/>
  <c r="F645" i="6"/>
  <c r="F651" i="6"/>
  <c r="F657" i="6"/>
  <c r="F663" i="6"/>
  <c r="F669" i="6"/>
  <c r="F675" i="6"/>
  <c r="F681" i="6"/>
  <c r="F687" i="6"/>
  <c r="F693" i="6"/>
  <c r="F699" i="6"/>
  <c r="F705" i="6"/>
  <c r="F711" i="6"/>
  <c r="F717" i="6"/>
  <c r="F723" i="6"/>
  <c r="F729" i="6"/>
  <c r="F735" i="6"/>
  <c r="F741" i="6"/>
  <c r="J419" i="6"/>
  <c r="M419" i="6" s="1"/>
  <c r="F202" i="6"/>
  <c r="F222" i="6"/>
  <c r="F235" i="6"/>
  <c r="F248" i="6"/>
  <c r="F261" i="6"/>
  <c r="L261" i="6" s="1"/>
  <c r="F274" i="6"/>
  <c r="F294" i="6"/>
  <c r="F307" i="6"/>
  <c r="F320" i="6"/>
  <c r="F333" i="6"/>
  <c r="L333" i="6" s="1"/>
  <c r="F346" i="6"/>
  <c r="F736" i="6"/>
  <c r="F728" i="6"/>
  <c r="F712" i="6"/>
  <c r="F704" i="6"/>
  <c r="F688" i="6"/>
  <c r="F680" i="6"/>
  <c r="O671" i="6"/>
  <c r="F604" i="6"/>
  <c r="F532" i="6"/>
  <c r="F460" i="6"/>
  <c r="F388" i="6"/>
  <c r="F326" i="6"/>
  <c r="F273" i="6"/>
  <c r="F112" i="6"/>
  <c r="O695" i="6"/>
  <c r="F662" i="6"/>
  <c r="L662" i="6" s="1"/>
  <c r="F644" i="6"/>
  <c r="F634" i="6"/>
  <c r="O623" i="6"/>
  <c r="F562" i="6"/>
  <c r="O551" i="6"/>
  <c r="F490" i="6"/>
  <c r="F418" i="6"/>
  <c r="F241" i="6"/>
  <c r="F156" i="6"/>
  <c r="O719" i="6"/>
  <c r="J3" i="6"/>
  <c r="F727" i="6"/>
  <c r="F703" i="6"/>
  <c r="F679" i="6"/>
  <c r="F670" i="6"/>
  <c r="F652" i="6"/>
  <c r="F592" i="6"/>
  <c r="F520" i="6"/>
  <c r="F448" i="6"/>
  <c r="L448" i="6" s="1"/>
  <c r="F376" i="6"/>
  <c r="L376" i="6" s="1"/>
  <c r="F345" i="6"/>
  <c r="F208" i="6"/>
  <c r="F187" i="6"/>
  <c r="F76" i="6"/>
  <c r="O466" i="6"/>
  <c r="O376" i="6"/>
  <c r="J733" i="6"/>
  <c r="J721" i="6"/>
  <c r="J709" i="6"/>
  <c r="J697" i="6"/>
  <c r="J685" i="6"/>
  <c r="J673" i="6"/>
  <c r="J661" i="6"/>
  <c r="M661" i="6" s="1"/>
  <c r="J649" i="6"/>
  <c r="J637" i="6"/>
  <c r="J625" i="6"/>
  <c r="J613" i="6"/>
  <c r="J601" i="6"/>
  <c r="M601" i="6" s="1"/>
  <c r="J589" i="6"/>
  <c r="J577" i="6"/>
  <c r="J565" i="6"/>
  <c r="J553" i="6"/>
  <c r="M553" i="6" s="1"/>
  <c r="J541" i="6"/>
  <c r="J529" i="6"/>
  <c r="J517" i="6"/>
  <c r="J505" i="6"/>
  <c r="J493" i="6"/>
  <c r="J481" i="6"/>
  <c r="J469" i="6"/>
  <c r="M469" i="6" s="1"/>
  <c r="J457" i="6"/>
  <c r="M457" i="6" s="1"/>
  <c r="J445" i="6"/>
  <c r="M445" i="6" s="1"/>
  <c r="J433" i="6"/>
  <c r="M433" i="6" s="1"/>
  <c r="J421" i="6"/>
  <c r="M421" i="6" s="1"/>
  <c r="J409" i="6"/>
  <c r="M409" i="6" s="1"/>
  <c r="J397" i="6"/>
  <c r="J385" i="6"/>
  <c r="M385" i="6" s="1"/>
  <c r="J373" i="6"/>
  <c r="M373" i="6" s="1"/>
  <c r="J361" i="6"/>
  <c r="M361" i="6" s="1"/>
  <c r="J349" i="6"/>
  <c r="M349" i="6" s="1"/>
  <c r="J337" i="6"/>
  <c r="M337" i="6" s="1"/>
  <c r="J325" i="6"/>
  <c r="M325" i="6" s="1"/>
  <c r="J313" i="6"/>
  <c r="M313" i="6" s="1"/>
  <c r="J301" i="6"/>
  <c r="M301" i="6" s="1"/>
  <c r="J289" i="6"/>
  <c r="M289" i="6" s="1"/>
  <c r="J277" i="6"/>
  <c r="M277" i="6" s="1"/>
  <c r="J265" i="6"/>
  <c r="O536" i="6"/>
  <c r="O386" i="6"/>
  <c r="O362" i="6"/>
  <c r="O337" i="6"/>
  <c r="O304" i="6"/>
  <c r="O232" i="6"/>
  <c r="P232" i="6" s="1"/>
  <c r="O469" i="6"/>
  <c r="O391" i="6"/>
  <c r="O373" i="6"/>
  <c r="O361" i="6"/>
  <c r="O349" i="6"/>
  <c r="O290" i="6"/>
  <c r="O152" i="6"/>
  <c r="O348" i="6"/>
  <c r="O335" i="6"/>
  <c r="O276" i="6"/>
  <c r="O321" i="6"/>
  <c r="O467" i="6"/>
  <c r="O455" i="6"/>
  <c r="O431" i="6"/>
  <c r="O419" i="6"/>
  <c r="O383" i="6"/>
  <c r="O301" i="6"/>
  <c r="O479" i="6"/>
  <c r="O333" i="6"/>
  <c r="O261" i="6"/>
  <c r="J734" i="6"/>
  <c r="L734" i="6" s="1"/>
  <c r="J722" i="6"/>
  <c r="O722" i="6" s="1"/>
  <c r="J710" i="6"/>
  <c r="L710" i="6" s="1"/>
  <c r="J698" i="6"/>
  <c r="O698" i="6" s="1"/>
  <c r="J686" i="6"/>
  <c r="O686" i="6" s="1"/>
  <c r="J674" i="6"/>
  <c r="O674" i="6" s="1"/>
  <c r="J662" i="6"/>
  <c r="O662" i="6" s="1"/>
  <c r="J650" i="6"/>
  <c r="O650" i="6" s="1"/>
  <c r="J638" i="6"/>
  <c r="O638" i="6" s="1"/>
  <c r="J626" i="6"/>
  <c r="O626" i="6" s="1"/>
  <c r="J614" i="6"/>
  <c r="O614" i="6" s="1"/>
  <c r="J602" i="6"/>
  <c r="O602" i="6" s="1"/>
  <c r="J590" i="6"/>
  <c r="O590" i="6" s="1"/>
  <c r="J578" i="6"/>
  <c r="O578" i="6" s="1"/>
  <c r="J566" i="6"/>
  <c r="O566" i="6" s="1"/>
  <c r="J554" i="6"/>
  <c r="O554" i="6" s="1"/>
  <c r="J542" i="6"/>
  <c r="O542" i="6" s="1"/>
  <c r="J530" i="6"/>
  <c r="O530" i="6" s="1"/>
  <c r="J518" i="6"/>
  <c r="O518" i="6" s="1"/>
  <c r="J506" i="6"/>
  <c r="O506" i="6" s="1"/>
  <c r="J494" i="6"/>
  <c r="O494" i="6" s="1"/>
  <c r="J482" i="6"/>
  <c r="O482" i="6" s="1"/>
  <c r="J470" i="6"/>
  <c r="O470" i="6" s="1"/>
  <c r="J458" i="6"/>
  <c r="O458" i="6" s="1"/>
  <c r="J446" i="6"/>
  <c r="O446" i="6" s="1"/>
  <c r="J434" i="6"/>
  <c r="O434" i="6" s="1"/>
  <c r="J422" i="6"/>
  <c r="O422" i="6" s="1"/>
  <c r="J410" i="6"/>
  <c r="O410" i="6" s="1"/>
  <c r="J398" i="6"/>
  <c r="O398" i="6" s="1"/>
  <c r="J386" i="6"/>
  <c r="J374" i="6"/>
  <c r="O374" i="6" s="1"/>
  <c r="J350" i="6"/>
  <c r="O350" i="6" s="1"/>
  <c r="J338" i="6"/>
  <c r="O338" i="6" s="1"/>
  <c r="J326" i="6"/>
  <c r="O326" i="6" s="1"/>
  <c r="J314" i="6"/>
  <c r="O314" i="6" s="1"/>
  <c r="J302" i="6"/>
  <c r="O302" i="6" s="1"/>
  <c r="J278" i="6"/>
  <c r="O278" i="6" s="1"/>
  <c r="J266" i="6"/>
  <c r="O266" i="6" s="1"/>
  <c r="J254" i="6"/>
  <c r="O254" i="6" s="1"/>
  <c r="J242" i="6"/>
  <c r="O242" i="6" s="1"/>
  <c r="J230" i="6"/>
  <c r="O230" i="6" s="1"/>
  <c r="J218" i="6"/>
  <c r="O218" i="6" s="1"/>
  <c r="J206" i="6"/>
  <c r="O206" i="6" s="1"/>
  <c r="J194" i="6"/>
  <c r="O194" i="6" s="1"/>
  <c r="J182" i="6"/>
  <c r="O182" i="6" s="1"/>
  <c r="J732" i="6"/>
  <c r="J720" i="6"/>
  <c r="J708" i="6"/>
  <c r="J696" i="6"/>
  <c r="M696" i="6" s="1"/>
  <c r="J684" i="6"/>
  <c r="M684" i="6" s="1"/>
  <c r="J672" i="6"/>
  <c r="M672" i="6" s="1"/>
  <c r="J660" i="6"/>
  <c r="J648" i="6"/>
  <c r="J636" i="6"/>
  <c r="J624" i="6"/>
  <c r="M624" i="6" s="1"/>
  <c r="J612" i="6"/>
  <c r="M612" i="6" s="1"/>
  <c r="J600" i="6"/>
  <c r="M600" i="6" s="1"/>
  <c r="J588" i="6"/>
  <c r="J576" i="6"/>
  <c r="J564" i="6"/>
  <c r="J552" i="6"/>
  <c r="M552" i="6" s="1"/>
  <c r="J540" i="6"/>
  <c r="M540" i="6" s="1"/>
  <c r="J528" i="6"/>
  <c r="J516" i="6"/>
  <c r="J504" i="6"/>
  <c r="J492" i="6"/>
  <c r="J480" i="6"/>
  <c r="M480" i="6" s="1"/>
  <c r="J468" i="6"/>
  <c r="M468" i="6" s="1"/>
  <c r="J456" i="6"/>
  <c r="M456" i="6" s="1"/>
  <c r="J444" i="6"/>
  <c r="J432" i="6"/>
  <c r="J420" i="6"/>
  <c r="J408" i="6"/>
  <c r="M408" i="6" s="1"/>
  <c r="J396" i="6"/>
  <c r="M396" i="6" s="1"/>
  <c r="J384" i="6"/>
  <c r="M384" i="6" s="1"/>
  <c r="J372" i="6"/>
  <c r="M372" i="6" s="1"/>
  <c r="J360" i="6"/>
  <c r="M360" i="6" s="1"/>
  <c r="J336" i="6"/>
  <c r="M336" i="6" s="1"/>
  <c r="J324" i="6"/>
  <c r="M324" i="6" s="1"/>
  <c r="J312" i="6"/>
  <c r="J300" i="6"/>
  <c r="M300" i="6" s="1"/>
  <c r="J288" i="6"/>
  <c r="J264" i="6"/>
  <c r="J407" i="6"/>
  <c r="J395" i="6"/>
  <c r="M395" i="6" s="1"/>
  <c r="J383" i="6"/>
  <c r="M383" i="6" s="1"/>
  <c r="J371" i="6"/>
  <c r="M371" i="6" s="1"/>
  <c r="J359" i="6"/>
  <c r="M359" i="6" s="1"/>
  <c r="J347" i="6"/>
  <c r="M347" i="6" s="1"/>
  <c r="J335" i="6"/>
  <c r="M335" i="6" s="1"/>
  <c r="J323" i="6"/>
  <c r="M323" i="6" s="1"/>
  <c r="J311" i="6"/>
  <c r="M311" i="6" s="1"/>
  <c r="J299" i="6"/>
  <c r="J287" i="6"/>
  <c r="M287" i="6" s="1"/>
  <c r="J275" i="6"/>
  <c r="M275" i="6" s="1"/>
  <c r="J263" i="6"/>
  <c r="O56" i="6"/>
  <c r="O44" i="6"/>
  <c r="J730" i="6"/>
  <c r="J718" i="6"/>
  <c r="M718" i="6" s="1"/>
  <c r="J706" i="6"/>
  <c r="M706" i="6" s="1"/>
  <c r="J694" i="6"/>
  <c r="M694" i="6" s="1"/>
  <c r="J682" i="6"/>
  <c r="J670" i="6"/>
  <c r="J658" i="6"/>
  <c r="J646" i="6"/>
  <c r="J634" i="6"/>
  <c r="M634" i="6" s="1"/>
  <c r="J622" i="6"/>
  <c r="M622" i="6" s="1"/>
  <c r="J610" i="6"/>
  <c r="J598" i="6"/>
  <c r="J586" i="6"/>
  <c r="J574" i="6"/>
  <c r="J562" i="6"/>
  <c r="M562" i="6" s="1"/>
  <c r="J550" i="6"/>
  <c r="M550" i="6" s="1"/>
  <c r="J538" i="6"/>
  <c r="M538" i="6" s="1"/>
  <c r="J526" i="6"/>
  <c r="J514" i="6"/>
  <c r="J502" i="6"/>
  <c r="J490" i="6"/>
  <c r="M490" i="6" s="1"/>
  <c r="J478" i="6"/>
  <c r="M478" i="6" s="1"/>
  <c r="J466" i="6"/>
  <c r="M466" i="6" s="1"/>
  <c r="J454" i="6"/>
  <c r="M454" i="6" s="1"/>
  <c r="J442" i="6"/>
  <c r="M442" i="6" s="1"/>
  <c r="J430" i="6"/>
  <c r="M430" i="6" s="1"/>
  <c r="J418" i="6"/>
  <c r="M418" i="6" s="1"/>
  <c r="J406" i="6"/>
  <c r="M406" i="6" s="1"/>
  <c r="J741" i="6"/>
  <c r="J729" i="6"/>
  <c r="J717" i="6"/>
  <c r="J705" i="6"/>
  <c r="J693" i="6"/>
  <c r="J681" i="6"/>
  <c r="J669" i="6"/>
  <c r="J657" i="6"/>
  <c r="J645" i="6"/>
  <c r="J633" i="6"/>
  <c r="M633" i="6" s="1"/>
  <c r="J621" i="6"/>
  <c r="J609" i="6"/>
  <c r="J597" i="6"/>
  <c r="J585" i="6"/>
  <c r="J573" i="6"/>
  <c r="J561" i="6"/>
  <c r="M561" i="6" s="1"/>
  <c r="J549" i="6"/>
  <c r="M549" i="6" s="1"/>
  <c r="J537" i="6"/>
  <c r="J525" i="6"/>
  <c r="J513" i="6"/>
  <c r="J501" i="6"/>
  <c r="M501" i="6" s="1"/>
  <c r="J489" i="6"/>
  <c r="M489" i="6" s="1"/>
  <c r="J477" i="6"/>
  <c r="J465" i="6"/>
  <c r="J453" i="6"/>
  <c r="J441" i="6"/>
  <c r="J429" i="6"/>
  <c r="J417" i="6"/>
  <c r="M417" i="6" s="1"/>
  <c r="J393" i="6"/>
  <c r="J381" i="6"/>
  <c r="J369" i="6"/>
  <c r="J357" i="6"/>
  <c r="M357" i="6" s="1"/>
  <c r="J345" i="6"/>
  <c r="M345" i="6" s="1"/>
  <c r="J321" i="6"/>
  <c r="M321" i="6" s="1"/>
  <c r="J309" i="6"/>
  <c r="M309" i="6" s="1"/>
  <c r="J297" i="6"/>
  <c r="M297" i="6" s="1"/>
  <c r="J285" i="6"/>
  <c r="J273" i="6"/>
  <c r="J740" i="6"/>
  <c r="J728" i="6"/>
  <c r="J716" i="6"/>
  <c r="J704" i="6"/>
  <c r="J692" i="6"/>
  <c r="J680" i="6"/>
  <c r="J668" i="6"/>
  <c r="M668" i="6" s="1"/>
  <c r="J656" i="6"/>
  <c r="J644" i="6"/>
  <c r="M644" i="6" s="1"/>
  <c r="J632" i="6"/>
  <c r="J620" i="6"/>
  <c r="M620" i="6" s="1"/>
  <c r="J608" i="6"/>
  <c r="J596" i="6"/>
  <c r="J584" i="6"/>
  <c r="J572" i="6"/>
  <c r="J560" i="6"/>
  <c r="J548" i="6"/>
  <c r="M548" i="6" s="1"/>
  <c r="J536" i="6"/>
  <c r="M536" i="6" s="1"/>
  <c r="J524" i="6"/>
  <c r="M524" i="6" s="1"/>
  <c r="J512" i="6"/>
  <c r="M512" i="6" s="1"/>
  <c r="J500" i="6"/>
  <c r="M500" i="6" s="1"/>
  <c r="J488" i="6"/>
  <c r="M488" i="6" s="1"/>
  <c r="J476" i="6"/>
  <c r="M476" i="6" s="1"/>
  <c r="J464" i="6"/>
  <c r="M464" i="6" s="1"/>
  <c r="J452" i="6"/>
  <c r="J440" i="6"/>
  <c r="J428" i="6"/>
  <c r="J416" i="6"/>
  <c r="M416" i="6" s="1"/>
  <c r="J404" i="6"/>
  <c r="M404" i="6" s="1"/>
  <c r="J392" i="6"/>
  <c r="M392" i="6" s="1"/>
  <c r="J380" i="6"/>
  <c r="M380" i="6" s="1"/>
  <c r="J368" i="6"/>
  <c r="M368" i="6" s="1"/>
  <c r="J356" i="6"/>
  <c r="M356" i="6" s="1"/>
  <c r="J344" i="6"/>
  <c r="M344" i="6" s="1"/>
  <c r="J332" i="6"/>
  <c r="J320" i="6"/>
  <c r="M320" i="6" s="1"/>
  <c r="J308" i="6"/>
  <c r="M308" i="6" s="1"/>
  <c r="J296" i="6"/>
  <c r="M296" i="6" s="1"/>
  <c r="J284" i="6"/>
  <c r="J272" i="6"/>
  <c r="M272" i="6" s="1"/>
  <c r="J260" i="6"/>
  <c r="M260" i="6" s="1"/>
  <c r="J248" i="6"/>
  <c r="M248" i="6" s="1"/>
  <c r="J236" i="6"/>
  <c r="M236" i="6" s="1"/>
  <c r="J224" i="6"/>
  <c r="M224" i="6" s="1"/>
  <c r="J212" i="6"/>
  <c r="M212" i="6" s="1"/>
  <c r="J200" i="6"/>
  <c r="M200" i="6" s="1"/>
  <c r="J188" i="6"/>
  <c r="J176" i="6"/>
  <c r="M176" i="6" s="1"/>
  <c r="J164" i="6"/>
  <c r="M164" i="6" s="1"/>
  <c r="J140" i="6"/>
  <c r="J128" i="6"/>
  <c r="M128" i="6" s="1"/>
  <c r="J116" i="6"/>
  <c r="M116" i="6" s="1"/>
  <c r="J92" i="6"/>
  <c r="M92" i="6" s="1"/>
  <c r="J80" i="6"/>
  <c r="M80" i="6" s="1"/>
  <c r="J68" i="6"/>
  <c r="M68" i="6" s="1"/>
  <c r="J44" i="6"/>
  <c r="M44" i="6" s="1"/>
  <c r="J32" i="6"/>
  <c r="M32" i="6" s="1"/>
  <c r="J20" i="6"/>
  <c r="J739" i="6"/>
  <c r="J727" i="6"/>
  <c r="J715" i="6"/>
  <c r="J703" i="6"/>
  <c r="J691" i="6"/>
  <c r="J679" i="6"/>
  <c r="J667" i="6"/>
  <c r="J655" i="6"/>
  <c r="M655" i="6" s="1"/>
  <c r="J643" i="6"/>
  <c r="M643" i="6" s="1"/>
  <c r="J631" i="6"/>
  <c r="J619" i="6"/>
  <c r="J607" i="6"/>
  <c r="J595" i="6"/>
  <c r="J583" i="6"/>
  <c r="M583" i="6" s="1"/>
  <c r="J571" i="6"/>
  <c r="J559" i="6"/>
  <c r="J547" i="6"/>
  <c r="J535" i="6"/>
  <c r="J523" i="6"/>
  <c r="M523" i="6" s="1"/>
  <c r="J511" i="6"/>
  <c r="M511" i="6" s="1"/>
  <c r="J499" i="6"/>
  <c r="M499" i="6" s="1"/>
  <c r="J487" i="6"/>
  <c r="J475" i="6"/>
  <c r="M475" i="6" s="1"/>
  <c r="J463" i="6"/>
  <c r="J451" i="6"/>
  <c r="J439" i="6"/>
  <c r="M439" i="6" s="1"/>
  <c r="J427" i="6"/>
  <c r="J415" i="6"/>
  <c r="M415" i="6" s="1"/>
  <c r="J403" i="6"/>
  <c r="J379" i="6"/>
  <c r="M379" i="6" s="1"/>
  <c r="J367" i="6"/>
  <c r="M367" i="6" s="1"/>
  <c r="J355" i="6"/>
  <c r="M355" i="6" s="1"/>
  <c r="J343" i="6"/>
  <c r="M343" i="6" s="1"/>
  <c r="J331" i="6"/>
  <c r="J307" i="6"/>
  <c r="M307" i="6" s="1"/>
  <c r="J295" i="6"/>
  <c r="M295" i="6" s="1"/>
  <c r="J283" i="6"/>
  <c r="M283" i="6" s="1"/>
  <c r="J271" i="6"/>
  <c r="M271" i="6" s="1"/>
  <c r="J259" i="6"/>
  <c r="J247" i="6"/>
  <c r="J235" i="6"/>
  <c r="J223" i="6"/>
  <c r="M223" i="6" s="1"/>
  <c r="J211" i="6"/>
  <c r="M211" i="6" s="1"/>
  <c r="J199" i="6"/>
  <c r="M199" i="6" s="1"/>
  <c r="J187" i="6"/>
  <c r="M187" i="6" s="1"/>
  <c r="J175" i="6"/>
  <c r="J163" i="6"/>
  <c r="J151" i="6"/>
  <c r="J139" i="6"/>
  <c r="J127" i="6"/>
  <c r="M127" i="6" s="1"/>
  <c r="J115" i="6"/>
  <c r="J103" i="6"/>
  <c r="J91" i="6"/>
  <c r="M91" i="6" s="1"/>
  <c r="J79" i="6"/>
  <c r="M79" i="6" s="1"/>
  <c r="J67" i="6"/>
  <c r="M67" i="6" s="1"/>
  <c r="J55" i="6"/>
  <c r="M55" i="6" s="1"/>
  <c r="J43" i="6"/>
  <c r="M43" i="6" s="1"/>
  <c r="J31" i="6"/>
  <c r="J19" i="6"/>
  <c r="M19" i="6" s="1"/>
  <c r="J738" i="6"/>
  <c r="J726" i="6"/>
  <c r="J714" i="6"/>
  <c r="J702" i="6"/>
  <c r="J690" i="6"/>
  <c r="J678" i="6"/>
  <c r="J666" i="6"/>
  <c r="J654" i="6"/>
  <c r="J642" i="6"/>
  <c r="J630" i="6"/>
  <c r="J618" i="6"/>
  <c r="J606" i="6"/>
  <c r="J594" i="6"/>
  <c r="J582" i="6"/>
  <c r="J570" i="6"/>
  <c r="J558" i="6"/>
  <c r="J546" i="6"/>
  <c r="J534" i="6"/>
  <c r="M534" i="6" s="1"/>
  <c r="J522" i="6"/>
  <c r="J510" i="6"/>
  <c r="J498" i="6"/>
  <c r="J486" i="6"/>
  <c r="M486" i="6" s="1"/>
  <c r="J474" i="6"/>
  <c r="J462" i="6"/>
  <c r="J450" i="6"/>
  <c r="J438" i="6"/>
  <c r="J426" i="6"/>
  <c r="J737" i="6"/>
  <c r="J725" i="6"/>
  <c r="M725" i="6" s="1"/>
  <c r="J713" i="6"/>
  <c r="J701" i="6"/>
  <c r="J689" i="6"/>
  <c r="J677" i="6"/>
  <c r="M677" i="6" s="1"/>
  <c r="J665" i="6"/>
  <c r="J653" i="6"/>
  <c r="J641" i="6"/>
  <c r="J629" i="6"/>
  <c r="J617" i="6"/>
  <c r="J605" i="6"/>
  <c r="J593" i="6"/>
  <c r="J581" i="6"/>
  <c r="J569" i="6"/>
  <c r="J557" i="6"/>
  <c r="J545" i="6"/>
  <c r="J533" i="6"/>
  <c r="M533" i="6" s="1"/>
  <c r="J521" i="6"/>
  <c r="M521" i="6" s="1"/>
  <c r="J509" i="6"/>
  <c r="J497" i="6"/>
  <c r="J485" i="6"/>
  <c r="J473" i="6"/>
  <c r="J461" i="6"/>
  <c r="M461" i="6" s="1"/>
  <c r="J449" i="6"/>
  <c r="M449" i="6" s="1"/>
  <c r="J437" i="6"/>
  <c r="J425" i="6"/>
  <c r="J413" i="6"/>
  <c r="J401" i="6"/>
  <c r="J389" i="6"/>
  <c r="J377" i="6"/>
  <c r="M377" i="6" s="1"/>
  <c r="J365" i="6"/>
  <c r="J353" i="6"/>
  <c r="J341" i="6"/>
  <c r="J329" i="6"/>
  <c r="J317" i="6"/>
  <c r="J305" i="6"/>
  <c r="J293" i="6"/>
  <c r="J281" i="6"/>
  <c r="J269" i="6"/>
  <c r="J257" i="6"/>
  <c r="J245" i="6"/>
  <c r="J233" i="6"/>
  <c r="J221" i="6"/>
  <c r="J209" i="6"/>
  <c r="M209" i="6" s="1"/>
  <c r="J197" i="6"/>
  <c r="J185" i="6"/>
  <c r="J173" i="6"/>
  <c r="J161" i="6"/>
  <c r="J149" i="6"/>
  <c r="J137" i="6"/>
  <c r="J125" i="6"/>
  <c r="J113" i="6"/>
  <c r="J101" i="6"/>
  <c r="J89" i="6"/>
  <c r="M89" i="6" s="1"/>
  <c r="J77" i="6"/>
  <c r="M77" i="6" s="1"/>
  <c r="J65" i="6"/>
  <c r="M65" i="6" s="1"/>
  <c r="J53" i="6"/>
  <c r="M53" i="6" s="1"/>
  <c r="J41" i="6"/>
  <c r="M41" i="6" s="1"/>
  <c r="J29" i="6"/>
  <c r="M29" i="6" s="1"/>
  <c r="J17" i="6"/>
  <c r="M17" i="6" s="1"/>
  <c r="J5" i="6"/>
  <c r="O89" i="6"/>
  <c r="O53" i="6"/>
  <c r="O41" i="6"/>
  <c r="J736" i="6"/>
  <c r="J724" i="6"/>
  <c r="J712" i="6"/>
  <c r="J700" i="6"/>
  <c r="J688" i="6"/>
  <c r="J676" i="6"/>
  <c r="J664" i="6"/>
  <c r="J652" i="6"/>
  <c r="M652" i="6" s="1"/>
  <c r="J640" i="6"/>
  <c r="J628" i="6"/>
  <c r="J616" i="6"/>
  <c r="J604" i="6"/>
  <c r="J592" i="6"/>
  <c r="J580" i="6"/>
  <c r="J568" i="6"/>
  <c r="J556" i="6"/>
  <c r="J544" i="6"/>
  <c r="J532" i="6"/>
  <c r="J520" i="6"/>
  <c r="M520" i="6" s="1"/>
  <c r="J508" i="6"/>
  <c r="J496" i="6"/>
  <c r="J484" i="6"/>
  <c r="J472" i="6"/>
  <c r="J460" i="6"/>
  <c r="J448" i="6"/>
  <c r="J436" i="6"/>
  <c r="J424" i="6"/>
  <c r="J412" i="6"/>
  <c r="J400" i="6"/>
  <c r="M400" i="6" s="1"/>
  <c r="J388" i="6"/>
  <c r="J364" i="6"/>
  <c r="J352" i="6"/>
  <c r="J340" i="6"/>
  <c r="J328" i="6"/>
  <c r="M328" i="6" s="1"/>
  <c r="J316" i="6"/>
  <c r="J292" i="6"/>
  <c r="J280" i="6"/>
  <c r="J268" i="6"/>
  <c r="M268" i="6" s="1"/>
  <c r="J256" i="6"/>
  <c r="J244" i="6"/>
  <c r="J220" i="6"/>
  <c r="J208" i="6"/>
  <c r="J184" i="6"/>
  <c r="M184" i="6" s="1"/>
  <c r="J172" i="6"/>
  <c r="M172" i="6" s="1"/>
  <c r="J160" i="6"/>
  <c r="J148" i="6"/>
  <c r="J136" i="6"/>
  <c r="J124" i="6"/>
  <c r="J112" i="6"/>
  <c r="J100" i="6"/>
  <c r="M100" i="6" s="1"/>
  <c r="J88" i="6"/>
  <c r="J76" i="6"/>
  <c r="J64" i="6"/>
  <c r="J52" i="6"/>
  <c r="J40" i="6"/>
  <c r="J735" i="6"/>
  <c r="O735" i="6" s="1"/>
  <c r="J723" i="6"/>
  <c r="O723" i="6" s="1"/>
  <c r="J711" i="6"/>
  <c r="O711" i="6" s="1"/>
  <c r="J699" i="6"/>
  <c r="O699" i="6" s="1"/>
  <c r="J687" i="6"/>
  <c r="O687" i="6" s="1"/>
  <c r="J675" i="6"/>
  <c r="O675" i="6" s="1"/>
  <c r="J663" i="6"/>
  <c r="O663" i="6" s="1"/>
  <c r="J651" i="6"/>
  <c r="O651" i="6" s="1"/>
  <c r="J639" i="6"/>
  <c r="O639" i="6" s="1"/>
  <c r="J627" i="6"/>
  <c r="O627" i="6" s="1"/>
  <c r="J615" i="6"/>
  <c r="O615" i="6" s="1"/>
  <c r="J603" i="6"/>
  <c r="O603" i="6" s="1"/>
  <c r="J591" i="6"/>
  <c r="O591" i="6" s="1"/>
  <c r="J579" i="6"/>
  <c r="O579" i="6" s="1"/>
  <c r="J567" i="6"/>
  <c r="O567" i="6" s="1"/>
  <c r="J555" i="6"/>
  <c r="O555" i="6" s="1"/>
  <c r="J543" i="6"/>
  <c r="O543" i="6" s="1"/>
  <c r="J531" i="6"/>
  <c r="O531" i="6" s="1"/>
  <c r="J519" i="6"/>
  <c r="O519" i="6" s="1"/>
  <c r="J507" i="6"/>
  <c r="O507" i="6" s="1"/>
  <c r="J495" i="6"/>
  <c r="J483" i="6"/>
  <c r="O483" i="6" s="1"/>
  <c r="J471" i="6"/>
  <c r="O471" i="6" s="1"/>
  <c r="J459" i="6"/>
  <c r="O459" i="6" s="1"/>
  <c r="J447" i="6"/>
  <c r="O447" i="6" s="1"/>
  <c r="J435" i="6"/>
  <c r="O435" i="6" s="1"/>
  <c r="J423" i="6"/>
  <c r="O423" i="6" s="1"/>
  <c r="J411" i="6"/>
  <c r="O411" i="6" s="1"/>
  <c r="J399" i="6"/>
  <c r="O399" i="6" s="1"/>
  <c r="J387" i="6"/>
  <c r="O387" i="6" s="1"/>
  <c r="J375" i="6"/>
  <c r="O375" i="6" s="1"/>
  <c r="J363" i="6"/>
  <c r="O363" i="6" s="1"/>
  <c r="J351" i="6"/>
  <c r="O351" i="6" s="1"/>
  <c r="J339" i="6"/>
  <c r="O339" i="6" s="1"/>
  <c r="J327" i="6"/>
  <c r="O327" i="6" s="1"/>
  <c r="J315" i="6"/>
  <c r="O315" i="6" s="1"/>
  <c r="J303" i="6"/>
  <c r="O303" i="6" s="1"/>
  <c r="J291" i="6"/>
  <c r="O291" i="6" s="1"/>
  <c r="J279" i="6"/>
  <c r="O279" i="6" s="1"/>
  <c r="J267" i="6"/>
  <c r="O267" i="6" s="1"/>
  <c r="J414" i="6"/>
  <c r="M414" i="6" s="1"/>
  <c r="J402" i="6"/>
  <c r="J390" i="6"/>
  <c r="J378" i="6"/>
  <c r="J366" i="6"/>
  <c r="J354" i="6"/>
  <c r="J342" i="6"/>
  <c r="J330" i="6"/>
  <c r="J318" i="6"/>
  <c r="J306" i="6"/>
  <c r="J294" i="6"/>
  <c r="J282" i="6"/>
  <c r="J270" i="6"/>
  <c r="J258" i="6"/>
  <c r="J246" i="6"/>
  <c r="J234" i="6"/>
  <c r="J222" i="6"/>
  <c r="M222" i="6" s="1"/>
  <c r="J210" i="6"/>
  <c r="J198" i="6"/>
  <c r="J186" i="6"/>
  <c r="J174" i="6"/>
  <c r="M174" i="6" s="1"/>
  <c r="J162" i="6"/>
  <c r="J150" i="6"/>
  <c r="J138" i="6"/>
  <c r="J126" i="6"/>
  <c r="J114" i="6"/>
  <c r="J102" i="6"/>
  <c r="M102" i="6" s="1"/>
  <c r="J90" i="6"/>
  <c r="M90" i="6" s="1"/>
  <c r="J78" i="6"/>
  <c r="M78" i="6" s="1"/>
  <c r="J66" i="6"/>
  <c r="M66" i="6" s="1"/>
  <c r="J54" i="6"/>
  <c r="J42" i="6"/>
  <c r="J30" i="6"/>
  <c r="M30" i="6" s="1"/>
  <c r="J18" i="6"/>
  <c r="M18" i="6" s="1"/>
  <c r="J6" i="6"/>
  <c r="J28" i="6"/>
  <c r="M28" i="6" s="1"/>
  <c r="J16" i="6"/>
  <c r="M16" i="6" s="1"/>
  <c r="J4" i="6"/>
  <c r="O28" i="6"/>
  <c r="J255" i="6"/>
  <c r="O255" i="6" s="1"/>
  <c r="J243" i="6"/>
  <c r="O243" i="6" s="1"/>
  <c r="J231" i="6"/>
  <c r="J219" i="6"/>
  <c r="O219" i="6" s="1"/>
  <c r="J207" i="6"/>
  <c r="O207" i="6" s="1"/>
  <c r="J195" i="6"/>
  <c r="O195" i="6" s="1"/>
  <c r="J183" i="6"/>
  <c r="O183" i="6" s="1"/>
  <c r="J171" i="6"/>
  <c r="O171" i="6" s="1"/>
  <c r="J159" i="6"/>
  <c r="O159" i="6" s="1"/>
  <c r="J147" i="6"/>
  <c r="O147" i="6" s="1"/>
  <c r="J135" i="6"/>
  <c r="O135" i="6" s="1"/>
  <c r="J123" i="6"/>
  <c r="O123" i="6" s="1"/>
  <c r="J111" i="6"/>
  <c r="O111" i="6" s="1"/>
  <c r="J99" i="6"/>
  <c r="M99" i="6" s="1"/>
  <c r="J87" i="6"/>
  <c r="O87" i="6" s="1"/>
  <c r="J75" i="6"/>
  <c r="O75" i="6" s="1"/>
  <c r="J63" i="6"/>
  <c r="O63" i="6" s="1"/>
  <c r="J51" i="6"/>
  <c r="J39" i="6"/>
  <c r="O39" i="6" s="1"/>
  <c r="J27" i="6"/>
  <c r="O27" i="6" s="1"/>
  <c r="J15" i="6"/>
  <c r="O15" i="6" s="1"/>
  <c r="J170" i="6"/>
  <c r="O170" i="6" s="1"/>
  <c r="J158" i="6"/>
  <c r="O158" i="6" s="1"/>
  <c r="J146" i="6"/>
  <c r="O146" i="6" s="1"/>
  <c r="J134" i="6"/>
  <c r="O134" i="6" s="1"/>
  <c r="J122" i="6"/>
  <c r="O122" i="6" s="1"/>
  <c r="J110" i="6"/>
  <c r="O110" i="6" s="1"/>
  <c r="J98" i="6"/>
  <c r="O98" i="6" s="1"/>
  <c r="J86" i="6"/>
  <c r="O86" i="6" s="1"/>
  <c r="J74" i="6"/>
  <c r="O74" i="6" s="1"/>
  <c r="J62" i="6"/>
  <c r="O62" i="6" s="1"/>
  <c r="J50" i="6"/>
  <c r="O50" i="6" s="1"/>
  <c r="J38" i="6"/>
  <c r="O38" i="6" s="1"/>
  <c r="J26" i="6"/>
  <c r="O26" i="6" s="1"/>
  <c r="J14" i="6"/>
  <c r="O14" i="6" s="1"/>
  <c r="J253" i="6"/>
  <c r="J241" i="6"/>
  <c r="J229" i="6"/>
  <c r="J217" i="6"/>
  <c r="J205" i="6"/>
  <c r="J193" i="6"/>
  <c r="J181" i="6"/>
  <c r="J169" i="6"/>
  <c r="J157" i="6"/>
  <c r="J145" i="6"/>
  <c r="J133" i="6"/>
  <c r="J121" i="6"/>
  <c r="J109" i="6"/>
  <c r="J97" i="6"/>
  <c r="J85" i="6"/>
  <c r="J73" i="6"/>
  <c r="M73" i="6" s="1"/>
  <c r="J61" i="6"/>
  <c r="J49" i="6"/>
  <c r="J37" i="6"/>
  <c r="J25" i="6"/>
  <c r="J13" i="6"/>
  <c r="J252" i="6"/>
  <c r="J240" i="6"/>
  <c r="J228" i="6"/>
  <c r="J216" i="6"/>
  <c r="J204" i="6"/>
  <c r="J192" i="6"/>
  <c r="M192" i="6" s="1"/>
  <c r="J180" i="6"/>
  <c r="J168" i="6"/>
  <c r="J156" i="6"/>
  <c r="J144" i="6"/>
  <c r="J132" i="6"/>
  <c r="J120" i="6"/>
  <c r="J108" i="6"/>
  <c r="M108" i="6" s="1"/>
  <c r="J96" i="6"/>
  <c r="J84" i="6"/>
  <c r="M84" i="6" s="1"/>
  <c r="J72" i="6"/>
  <c r="J60" i="6"/>
  <c r="J48" i="6"/>
  <c r="M48" i="6" s="1"/>
  <c r="J36" i="6"/>
  <c r="M36" i="6" s="1"/>
  <c r="J24" i="6"/>
  <c r="M24" i="6" s="1"/>
  <c r="J12" i="6"/>
  <c r="M12" i="6" s="1"/>
  <c r="J251" i="6"/>
  <c r="J239" i="6"/>
  <c r="J227" i="6"/>
  <c r="J215" i="6"/>
  <c r="J203" i="6"/>
  <c r="J191" i="6"/>
  <c r="M191" i="6" s="1"/>
  <c r="J179" i="6"/>
  <c r="J167" i="6"/>
  <c r="J155" i="6"/>
  <c r="J143" i="6"/>
  <c r="J131" i="6"/>
  <c r="J119" i="6"/>
  <c r="M119" i="6" s="1"/>
  <c r="J107" i="6"/>
  <c r="J95" i="6"/>
  <c r="J83" i="6"/>
  <c r="M83" i="6" s="1"/>
  <c r="J71" i="6"/>
  <c r="M71" i="6" s="1"/>
  <c r="J59" i="6"/>
  <c r="M59" i="6" s="1"/>
  <c r="J47" i="6"/>
  <c r="M47" i="6" s="1"/>
  <c r="J35" i="6"/>
  <c r="M35" i="6" s="1"/>
  <c r="J23" i="6"/>
  <c r="M23" i="6" s="1"/>
  <c r="J11" i="6"/>
  <c r="J394" i="6"/>
  <c r="M394" i="6" s="1"/>
  <c r="J382" i="6"/>
  <c r="J370" i="6"/>
  <c r="J358" i="6"/>
  <c r="J346" i="6"/>
  <c r="J334" i="6"/>
  <c r="J322" i="6"/>
  <c r="J310" i="6"/>
  <c r="J298" i="6"/>
  <c r="J286" i="6"/>
  <c r="J274" i="6"/>
  <c r="J262" i="6"/>
  <c r="J250" i="6"/>
  <c r="J238" i="6"/>
  <c r="M238" i="6" s="1"/>
  <c r="J226" i="6"/>
  <c r="J214" i="6"/>
  <c r="J202" i="6"/>
  <c r="J190" i="6"/>
  <c r="J178" i="6"/>
  <c r="J166" i="6"/>
  <c r="M166" i="6" s="1"/>
  <c r="J154" i="6"/>
  <c r="J142" i="6"/>
  <c r="J130" i="6"/>
  <c r="J118" i="6"/>
  <c r="J106" i="6"/>
  <c r="M106" i="6" s="1"/>
  <c r="J94" i="6"/>
  <c r="J82" i="6"/>
  <c r="J70" i="6"/>
  <c r="J58" i="6"/>
  <c r="J46" i="6"/>
  <c r="J34" i="6"/>
  <c r="M34" i="6" s="1"/>
  <c r="J22" i="6"/>
  <c r="O22" i="6" s="1"/>
  <c r="J10" i="6"/>
  <c r="J249" i="6"/>
  <c r="J237" i="6"/>
  <c r="J225" i="6"/>
  <c r="M225" i="6" s="1"/>
  <c r="J213" i="6"/>
  <c r="M213" i="6" s="1"/>
  <c r="J201" i="6"/>
  <c r="J189" i="6"/>
  <c r="J177" i="6"/>
  <c r="J165" i="6"/>
  <c r="J153" i="6"/>
  <c r="J141" i="6"/>
  <c r="J129" i="6"/>
  <c r="J117" i="6"/>
  <c r="M117" i="6" s="1"/>
  <c r="J105" i="6"/>
  <c r="J93" i="6"/>
  <c r="J81" i="6"/>
  <c r="M81" i="6" s="1"/>
  <c r="J69" i="6"/>
  <c r="M69" i="6" s="1"/>
  <c r="J57" i="6"/>
  <c r="J45" i="6"/>
  <c r="J33" i="6"/>
  <c r="J21" i="6"/>
  <c r="J9" i="6"/>
  <c r="J8" i="6"/>
  <c r="O30" i="6"/>
  <c r="O24" i="6"/>
  <c r="O18" i="6"/>
  <c r="O12" i="6"/>
  <c r="J7" i="6"/>
  <c r="M735" i="6"/>
  <c r="M723" i="6"/>
  <c r="M699" i="6"/>
  <c r="M375" i="6"/>
  <c r="M734" i="6"/>
  <c r="M675" i="6"/>
  <c r="M663" i="6"/>
  <c r="M651" i="6"/>
  <c r="M603" i="6"/>
  <c r="M591" i="6"/>
  <c r="M579" i="6"/>
  <c r="M555" i="6"/>
  <c r="M531" i="6"/>
  <c r="M519" i="6"/>
  <c r="M507" i="6"/>
  <c r="M471" i="6"/>
  <c r="M459" i="6"/>
  <c r="M447" i="6"/>
  <c r="M435" i="6"/>
  <c r="M423" i="6"/>
  <c r="M411" i="6"/>
  <c r="M399" i="6"/>
  <c r="M387" i="6"/>
  <c r="M363" i="6"/>
  <c r="M315" i="6"/>
  <c r="M303" i="6"/>
  <c r="M291" i="6"/>
  <c r="M267" i="6"/>
  <c r="M255" i="6"/>
  <c r="M219" i="6"/>
  <c r="M207" i="6"/>
  <c r="M195" i="6"/>
  <c r="M75" i="6"/>
  <c r="M722" i="6"/>
  <c r="M710" i="6"/>
  <c r="M698" i="6"/>
  <c r="M686" i="6"/>
  <c r="M674" i="6"/>
  <c r="M662" i="6"/>
  <c r="M650" i="6"/>
  <c r="M638" i="6"/>
  <c r="M626" i="6"/>
  <c r="M590" i="6"/>
  <c r="M578" i="6"/>
  <c r="M566" i="6"/>
  <c r="M554" i="6"/>
  <c r="M542" i="6"/>
  <c r="M530" i="6"/>
  <c r="M518" i="6"/>
  <c r="M506" i="6"/>
  <c r="M494" i="6"/>
  <c r="M482" i="6"/>
  <c r="M470" i="6"/>
  <c r="M446" i="6"/>
  <c r="M434" i="6"/>
  <c r="M422" i="6"/>
  <c r="M410" i="6"/>
  <c r="M398" i="6"/>
  <c r="M386" i="6"/>
  <c r="M374" i="6"/>
  <c r="M362" i="6"/>
  <c r="M350" i="6"/>
  <c r="M338" i="6"/>
  <c r="M326" i="6"/>
  <c r="M314" i="6"/>
  <c r="M290" i="6"/>
  <c r="P290" i="6" s="1"/>
  <c r="M278" i="6"/>
  <c r="M266" i="6"/>
  <c r="M254" i="6"/>
  <c r="M242" i="6"/>
  <c r="M230" i="6"/>
  <c r="M218" i="6"/>
  <c r="M206" i="6"/>
  <c r="M194" i="6"/>
  <c r="M182" i="6"/>
  <c r="M170" i="6"/>
  <c r="M158" i="6"/>
  <c r="M159" i="6"/>
  <c r="M147" i="6"/>
  <c r="M135" i="6"/>
  <c r="M123" i="6"/>
  <c r="M111" i="6"/>
  <c r="M63" i="6"/>
  <c r="M39" i="6"/>
  <c r="M146" i="6"/>
  <c r="M134" i="6"/>
  <c r="M98" i="6"/>
  <c r="M86" i="6"/>
  <c r="M62" i="6"/>
  <c r="M26" i="6"/>
  <c r="M14" i="6"/>
  <c r="D2" i="5"/>
  <c r="C130" i="4"/>
  <c r="P130" i="4" s="1"/>
  <c r="G130" i="4"/>
  <c r="H130" i="4"/>
  <c r="I130" i="4"/>
  <c r="J130" i="4"/>
  <c r="K130" i="4"/>
  <c r="L130" i="4"/>
  <c r="M130" i="4"/>
  <c r="N130" i="4"/>
  <c r="O130" i="4"/>
  <c r="C129" i="4"/>
  <c r="D129" i="4" s="1"/>
  <c r="E129" i="4" s="1"/>
  <c r="C131" i="4"/>
  <c r="G131" i="4" s="1"/>
  <c r="C3" i="4"/>
  <c r="D3" i="4" s="1"/>
  <c r="E3" i="4" s="1"/>
  <c r="H3" i="4"/>
  <c r="I3" i="4"/>
  <c r="J3" i="4"/>
  <c r="K3" i="4"/>
  <c r="L3" i="4"/>
  <c r="M3" i="4"/>
  <c r="N3" i="4"/>
  <c r="O3" i="4"/>
  <c r="P3" i="4"/>
  <c r="AA3" i="4"/>
  <c r="C4" i="4"/>
  <c r="C5" i="4"/>
  <c r="G5" i="4" s="1"/>
  <c r="D5" i="4"/>
  <c r="E5" i="4" s="1"/>
  <c r="S5" i="4" s="1"/>
  <c r="O5" i="4"/>
  <c r="P5" i="4"/>
  <c r="C6" i="4"/>
  <c r="P6" i="4"/>
  <c r="C7" i="4"/>
  <c r="H7" i="4" s="1"/>
  <c r="D7" i="4"/>
  <c r="E7" i="4" s="1"/>
  <c r="G7" i="4"/>
  <c r="M7" i="4"/>
  <c r="P7" i="4"/>
  <c r="S7" i="4"/>
  <c r="C8" i="4"/>
  <c r="I8" i="4" s="1"/>
  <c r="D8" i="4"/>
  <c r="E8" i="4"/>
  <c r="G8" i="4"/>
  <c r="H8" i="4"/>
  <c r="N8" i="4"/>
  <c r="O8" i="4"/>
  <c r="P8" i="4"/>
  <c r="C9" i="4"/>
  <c r="J9" i="4" s="1"/>
  <c r="G9" i="4"/>
  <c r="H9" i="4"/>
  <c r="I9" i="4"/>
  <c r="O9" i="4"/>
  <c r="P9" i="4"/>
  <c r="C10" i="4"/>
  <c r="K10" i="4" s="1"/>
  <c r="H10" i="4"/>
  <c r="J10" i="4"/>
  <c r="P10" i="4"/>
  <c r="C11" i="4"/>
  <c r="L11" i="4" s="1"/>
  <c r="D11" i="4"/>
  <c r="E11" i="4"/>
  <c r="G11" i="4"/>
  <c r="H11" i="4"/>
  <c r="I11" i="4"/>
  <c r="J11" i="4"/>
  <c r="K11" i="4"/>
  <c r="P11" i="4"/>
  <c r="C12" i="4"/>
  <c r="D12" i="4"/>
  <c r="E12" i="4"/>
  <c r="AA12" i="4" s="1"/>
  <c r="G12" i="4"/>
  <c r="H12" i="4"/>
  <c r="I12" i="4"/>
  <c r="J12" i="4"/>
  <c r="K12" i="4"/>
  <c r="L12" i="4"/>
  <c r="M12" i="4"/>
  <c r="N12" i="4"/>
  <c r="O12" i="4"/>
  <c r="P12" i="4"/>
  <c r="T12" i="4"/>
  <c r="U12" i="4"/>
  <c r="X12" i="4"/>
  <c r="Z12" i="4"/>
  <c r="C13" i="4"/>
  <c r="N13" i="4" s="1"/>
  <c r="G13" i="4"/>
  <c r="H13" i="4"/>
  <c r="I13" i="4"/>
  <c r="J13" i="4"/>
  <c r="K13" i="4"/>
  <c r="L13" i="4"/>
  <c r="M13" i="4"/>
  <c r="P13" i="4"/>
  <c r="C14" i="4"/>
  <c r="D14" i="4"/>
  <c r="E14" i="4" s="1"/>
  <c r="AB14" i="4" s="1"/>
  <c r="G14" i="4"/>
  <c r="H14" i="4"/>
  <c r="I14" i="4"/>
  <c r="J14" i="4"/>
  <c r="K14" i="4"/>
  <c r="L14" i="4"/>
  <c r="M14" i="4"/>
  <c r="N14" i="4"/>
  <c r="Z14" i="4" s="1"/>
  <c r="O14" i="4"/>
  <c r="P14" i="4"/>
  <c r="C15" i="4"/>
  <c r="D15" i="4" s="1"/>
  <c r="E15" i="4" s="1"/>
  <c r="H15" i="4"/>
  <c r="I15" i="4"/>
  <c r="J15" i="4"/>
  <c r="K15" i="4"/>
  <c r="L15" i="4"/>
  <c r="M15" i="4"/>
  <c r="N15" i="4"/>
  <c r="O15" i="4"/>
  <c r="P15" i="4"/>
  <c r="X15" i="4"/>
  <c r="C16" i="4"/>
  <c r="K16" i="4"/>
  <c r="N16" i="4"/>
  <c r="P16" i="4"/>
  <c r="C17" i="4"/>
  <c r="G17" i="4" s="1"/>
  <c r="D17" i="4"/>
  <c r="E17" i="4" s="1"/>
  <c r="K17" i="4"/>
  <c r="L17" i="4"/>
  <c r="O17" i="4"/>
  <c r="P17" i="4"/>
  <c r="C18" i="4"/>
  <c r="M18" i="4" s="1"/>
  <c r="P18" i="4"/>
  <c r="C19" i="4"/>
  <c r="H19" i="4" s="1"/>
  <c r="D19" i="4"/>
  <c r="E19" i="4" s="1"/>
  <c r="G19" i="4"/>
  <c r="M19" i="4"/>
  <c r="N19" i="4"/>
  <c r="P19" i="4"/>
  <c r="S19" i="4"/>
  <c r="AB19" i="4"/>
  <c r="C20" i="4"/>
  <c r="I20" i="4" s="1"/>
  <c r="D20" i="4"/>
  <c r="E20" i="4"/>
  <c r="G20" i="4"/>
  <c r="H20" i="4"/>
  <c r="N20" i="4"/>
  <c r="O20" i="4"/>
  <c r="P20" i="4"/>
  <c r="C21" i="4"/>
  <c r="G21" i="4"/>
  <c r="I21" i="4"/>
  <c r="O21" i="4"/>
  <c r="C22" i="4"/>
  <c r="D22" i="4"/>
  <c r="E22" i="4" s="1"/>
  <c r="H22" i="4"/>
  <c r="J22" i="4"/>
  <c r="P22" i="4"/>
  <c r="V22" i="4"/>
  <c r="C23" i="4"/>
  <c r="L23" i="4" s="1"/>
  <c r="D23" i="4"/>
  <c r="E23" i="4"/>
  <c r="G23" i="4"/>
  <c r="H23" i="4"/>
  <c r="I23" i="4"/>
  <c r="J23" i="4"/>
  <c r="K23" i="4"/>
  <c r="P23" i="4"/>
  <c r="S23" i="4"/>
  <c r="T23" i="4"/>
  <c r="W23" i="4"/>
  <c r="C24" i="4"/>
  <c r="D24" i="4"/>
  <c r="E24" i="4"/>
  <c r="X24" i="4" s="1"/>
  <c r="G24" i="4"/>
  <c r="H24" i="4"/>
  <c r="I24" i="4"/>
  <c r="J24" i="4"/>
  <c r="K24" i="4"/>
  <c r="L24" i="4"/>
  <c r="M24" i="4"/>
  <c r="N24" i="4"/>
  <c r="O24" i="4"/>
  <c r="P24" i="4"/>
  <c r="T24" i="4"/>
  <c r="U24" i="4"/>
  <c r="Z24" i="4"/>
  <c r="C25" i="4"/>
  <c r="N25" i="4" s="1"/>
  <c r="G25" i="4"/>
  <c r="H25" i="4"/>
  <c r="I25" i="4"/>
  <c r="J25" i="4"/>
  <c r="K25" i="4"/>
  <c r="L25" i="4"/>
  <c r="M25" i="4"/>
  <c r="P25" i="4"/>
  <c r="C26" i="4"/>
  <c r="D26" i="4"/>
  <c r="E26" i="4" s="1"/>
  <c r="G26" i="4"/>
  <c r="H26" i="4"/>
  <c r="I26" i="4"/>
  <c r="J26" i="4"/>
  <c r="K26" i="4"/>
  <c r="L26" i="4"/>
  <c r="M26" i="4"/>
  <c r="N26" i="4"/>
  <c r="O26" i="4"/>
  <c r="P26" i="4"/>
  <c r="V26" i="4"/>
  <c r="W26" i="4"/>
  <c r="Z26" i="4"/>
  <c r="AB26" i="4"/>
  <c r="C27" i="4"/>
  <c r="D27" i="4" s="1"/>
  <c r="E27" i="4" s="1"/>
  <c r="H27" i="4"/>
  <c r="I27" i="4"/>
  <c r="J27" i="4"/>
  <c r="K27" i="4"/>
  <c r="L27" i="4"/>
  <c r="M27" i="4"/>
  <c r="N27" i="4"/>
  <c r="O27" i="4"/>
  <c r="P27" i="4"/>
  <c r="C28" i="4"/>
  <c r="C29" i="4"/>
  <c r="G29" i="4" s="1"/>
  <c r="D29" i="4"/>
  <c r="E29" i="4" s="1"/>
  <c r="K29" i="4"/>
  <c r="L29" i="4"/>
  <c r="O29" i="4"/>
  <c r="P29" i="4"/>
  <c r="C30" i="4"/>
  <c r="L30" i="4" s="1"/>
  <c r="P30" i="4"/>
  <c r="C31" i="4"/>
  <c r="H31" i="4" s="1"/>
  <c r="D31" i="4"/>
  <c r="E31" i="4" s="1"/>
  <c r="S31" i="4" s="1"/>
  <c r="G31" i="4"/>
  <c r="M31" i="4"/>
  <c r="N31" i="4"/>
  <c r="P31" i="4"/>
  <c r="AB31" i="4"/>
  <c r="C32" i="4"/>
  <c r="I32" i="4" s="1"/>
  <c r="D32" i="4"/>
  <c r="E32" i="4"/>
  <c r="G32" i="4"/>
  <c r="H32" i="4"/>
  <c r="T32" i="4" s="1"/>
  <c r="N32" i="4"/>
  <c r="O32" i="4"/>
  <c r="P32" i="4"/>
  <c r="AB32" i="4"/>
  <c r="C33" i="4"/>
  <c r="G33" i="4"/>
  <c r="I33" i="4"/>
  <c r="C34" i="4"/>
  <c r="D34" i="4" s="1"/>
  <c r="E34" i="4" s="1"/>
  <c r="P34" i="4"/>
  <c r="C35" i="4"/>
  <c r="L35" i="4" s="1"/>
  <c r="D35" i="4"/>
  <c r="E35" i="4" s="1"/>
  <c r="G35" i="4"/>
  <c r="H35" i="4"/>
  <c r="I35" i="4"/>
  <c r="J35" i="4"/>
  <c r="K35" i="4"/>
  <c r="P35" i="4"/>
  <c r="S35" i="4"/>
  <c r="C36" i="4"/>
  <c r="D36" i="4"/>
  <c r="E36" i="4"/>
  <c r="G36" i="4"/>
  <c r="H36" i="4"/>
  <c r="I36" i="4"/>
  <c r="J36" i="4"/>
  <c r="K36" i="4"/>
  <c r="L36" i="4"/>
  <c r="M36" i="4"/>
  <c r="N36" i="4"/>
  <c r="O36" i="4"/>
  <c r="P36" i="4"/>
  <c r="U36" i="4"/>
  <c r="Z36" i="4"/>
  <c r="C37" i="4"/>
  <c r="N37" i="4" s="1"/>
  <c r="G37" i="4"/>
  <c r="H37" i="4"/>
  <c r="I37" i="4"/>
  <c r="J37" i="4"/>
  <c r="K37" i="4"/>
  <c r="L37" i="4"/>
  <c r="M37" i="4"/>
  <c r="O37" i="4"/>
  <c r="P37" i="4"/>
  <c r="C38" i="4"/>
  <c r="O38" i="4" s="1"/>
  <c r="G38" i="4"/>
  <c r="H38" i="4"/>
  <c r="I38" i="4"/>
  <c r="J38" i="4"/>
  <c r="K38" i="4"/>
  <c r="L38" i="4"/>
  <c r="M38" i="4"/>
  <c r="N38" i="4"/>
  <c r="P38" i="4"/>
  <c r="C39" i="4"/>
  <c r="G39" i="4" s="1"/>
  <c r="D39" i="4"/>
  <c r="E39" i="4" s="1"/>
  <c r="AA39" i="4" s="1"/>
  <c r="H39" i="4"/>
  <c r="I39" i="4"/>
  <c r="J39" i="4"/>
  <c r="K39" i="4"/>
  <c r="L39" i="4"/>
  <c r="M39" i="4"/>
  <c r="N39" i="4"/>
  <c r="O39" i="4"/>
  <c r="P39" i="4"/>
  <c r="Z39" i="4"/>
  <c r="C40" i="4"/>
  <c r="J40" i="4" s="1"/>
  <c r="K40" i="4"/>
  <c r="M40" i="4"/>
  <c r="C41" i="4"/>
  <c r="D41" i="4"/>
  <c r="E41" i="4" s="1"/>
  <c r="K41" i="4"/>
  <c r="L41" i="4"/>
  <c r="N41" i="4"/>
  <c r="P41" i="4"/>
  <c r="C42" i="4"/>
  <c r="D42" i="4"/>
  <c r="E42" i="4"/>
  <c r="L42" i="4"/>
  <c r="M42" i="4"/>
  <c r="O42" i="4"/>
  <c r="C43" i="4"/>
  <c r="D43" i="4" s="1"/>
  <c r="E43" i="4" s="1"/>
  <c r="G43" i="4"/>
  <c r="L43" i="4"/>
  <c r="M43" i="4"/>
  <c r="N43" i="4"/>
  <c r="C44" i="4"/>
  <c r="G44" i="4"/>
  <c r="C45" i="4"/>
  <c r="C46" i="4"/>
  <c r="D46" i="4" s="1"/>
  <c r="E46" i="4" s="1"/>
  <c r="G46" i="4"/>
  <c r="H46" i="4"/>
  <c r="I46" i="4"/>
  <c r="J46" i="4"/>
  <c r="O46" i="4"/>
  <c r="P46" i="4"/>
  <c r="C47" i="4"/>
  <c r="D47" i="4" s="1"/>
  <c r="E47" i="4" s="1"/>
  <c r="G47" i="4"/>
  <c r="H47" i="4"/>
  <c r="I47" i="4"/>
  <c r="K47" i="4"/>
  <c r="C48" i="4"/>
  <c r="D48" i="4"/>
  <c r="E48" i="4"/>
  <c r="AA48" i="4" s="1"/>
  <c r="G48" i="4"/>
  <c r="H48" i="4"/>
  <c r="I48" i="4"/>
  <c r="J48" i="4"/>
  <c r="K48" i="4"/>
  <c r="L48" i="4"/>
  <c r="M48" i="4"/>
  <c r="N48" i="4"/>
  <c r="O48" i="4"/>
  <c r="P48" i="4"/>
  <c r="T48" i="4"/>
  <c r="U48" i="4"/>
  <c r="X48" i="4"/>
  <c r="Y48" i="4"/>
  <c r="Z48" i="4"/>
  <c r="AB48" i="4"/>
  <c r="C49" i="4"/>
  <c r="H49" i="4" s="1"/>
  <c r="G49" i="4"/>
  <c r="I49" i="4"/>
  <c r="J49" i="4"/>
  <c r="K49" i="4"/>
  <c r="L49" i="4"/>
  <c r="M49" i="4"/>
  <c r="O49" i="4"/>
  <c r="P49" i="4"/>
  <c r="C50" i="4"/>
  <c r="O50" i="4" s="1"/>
  <c r="D50" i="4"/>
  <c r="E50" i="4" s="1"/>
  <c r="G50" i="4"/>
  <c r="H50" i="4"/>
  <c r="I50" i="4"/>
  <c r="K50" i="4"/>
  <c r="N50" i="4"/>
  <c r="P50" i="4"/>
  <c r="C51" i="4"/>
  <c r="G51" i="4" s="1"/>
  <c r="D51" i="4"/>
  <c r="E51" i="4"/>
  <c r="AB51" i="4" s="1"/>
  <c r="H51" i="4"/>
  <c r="I51" i="4"/>
  <c r="J51" i="4"/>
  <c r="K51" i="4"/>
  <c r="L51" i="4"/>
  <c r="M51" i="4"/>
  <c r="Y51" i="4" s="1"/>
  <c r="N51" i="4"/>
  <c r="O51" i="4"/>
  <c r="P51" i="4"/>
  <c r="U51" i="4"/>
  <c r="X51" i="4"/>
  <c r="Z51" i="4"/>
  <c r="AA51" i="4"/>
  <c r="C52" i="4"/>
  <c r="O52" i="4" s="1"/>
  <c r="G52" i="4"/>
  <c r="H52" i="4"/>
  <c r="I52" i="4"/>
  <c r="K52" i="4"/>
  <c r="L52" i="4"/>
  <c r="M52" i="4"/>
  <c r="N52" i="4"/>
  <c r="P52" i="4"/>
  <c r="C53" i="4"/>
  <c r="G53" i="4" s="1"/>
  <c r="D53" i="4"/>
  <c r="E53" i="4" s="1"/>
  <c r="H53" i="4"/>
  <c r="I53" i="4"/>
  <c r="J53" i="4"/>
  <c r="K53" i="4"/>
  <c r="L53" i="4"/>
  <c r="M53" i="4"/>
  <c r="N53" i="4"/>
  <c r="O53" i="4"/>
  <c r="P53" i="4"/>
  <c r="C54" i="4"/>
  <c r="C55" i="4"/>
  <c r="P55" i="4" s="1"/>
  <c r="D55" i="4"/>
  <c r="E55" i="4" s="1"/>
  <c r="N55" i="4"/>
  <c r="C56" i="4"/>
  <c r="G56" i="4" s="1"/>
  <c r="D56" i="4"/>
  <c r="E56" i="4" s="1"/>
  <c r="L56" i="4"/>
  <c r="O56" i="4"/>
  <c r="P56" i="4"/>
  <c r="C57" i="4"/>
  <c r="G57" i="4"/>
  <c r="P57" i="4"/>
  <c r="C58" i="4"/>
  <c r="I58" i="4" s="1"/>
  <c r="D58" i="4"/>
  <c r="E58" i="4" s="1"/>
  <c r="G58" i="4"/>
  <c r="H58" i="4"/>
  <c r="J58" i="4"/>
  <c r="M58" i="4"/>
  <c r="N58" i="4"/>
  <c r="O58" i="4"/>
  <c r="P58" i="4"/>
  <c r="S58" i="4"/>
  <c r="U58" i="4"/>
  <c r="V58" i="4"/>
  <c r="C59" i="4"/>
  <c r="J59" i="4" s="1"/>
  <c r="G59" i="4"/>
  <c r="H59" i="4"/>
  <c r="I59" i="4"/>
  <c r="N59" i="4"/>
  <c r="O59" i="4"/>
  <c r="P59" i="4"/>
  <c r="C60" i="4"/>
  <c r="K60" i="4" s="1"/>
  <c r="G60" i="4"/>
  <c r="I60" i="4"/>
  <c r="J60" i="4"/>
  <c r="P60" i="4"/>
  <c r="C61" i="4"/>
  <c r="L61" i="4" s="1"/>
  <c r="D61" i="4"/>
  <c r="E61" i="4" s="1"/>
  <c r="H61" i="4"/>
  <c r="I61" i="4"/>
  <c r="J61" i="4"/>
  <c r="K61" i="4"/>
  <c r="P61" i="4"/>
  <c r="C62" i="4"/>
  <c r="D62" i="4"/>
  <c r="E62" i="4"/>
  <c r="AA62" i="4" s="1"/>
  <c r="G62" i="4"/>
  <c r="H62" i="4"/>
  <c r="I62" i="4"/>
  <c r="J62" i="4"/>
  <c r="K62" i="4"/>
  <c r="L62" i="4"/>
  <c r="M62" i="4"/>
  <c r="N62" i="4"/>
  <c r="O62" i="4"/>
  <c r="P62" i="4"/>
  <c r="T62" i="4"/>
  <c r="W62" i="4"/>
  <c r="Y62" i="4"/>
  <c r="Z62" i="4"/>
  <c r="C63" i="4"/>
  <c r="N63" i="4" s="1"/>
  <c r="G63" i="4"/>
  <c r="H63" i="4"/>
  <c r="I63" i="4"/>
  <c r="J63" i="4"/>
  <c r="K63" i="4"/>
  <c r="L63" i="4"/>
  <c r="M63" i="4"/>
  <c r="O63" i="4"/>
  <c r="P63" i="4"/>
  <c r="C64" i="4"/>
  <c r="O64" i="4" s="1"/>
  <c r="G64" i="4"/>
  <c r="H64" i="4"/>
  <c r="I64" i="4"/>
  <c r="K64" i="4"/>
  <c r="L64" i="4"/>
  <c r="M64" i="4"/>
  <c r="N64" i="4"/>
  <c r="P64" i="4"/>
  <c r="C65" i="4"/>
  <c r="G65" i="4" s="1"/>
  <c r="D65" i="4"/>
  <c r="E65" i="4" s="1"/>
  <c r="H65" i="4"/>
  <c r="I65" i="4"/>
  <c r="J65" i="4"/>
  <c r="K65" i="4"/>
  <c r="L65" i="4"/>
  <c r="M65" i="4"/>
  <c r="N65" i="4"/>
  <c r="Z65" i="4" s="1"/>
  <c r="O65" i="4"/>
  <c r="AA65" i="4" s="1"/>
  <c r="P65" i="4"/>
  <c r="W65" i="4"/>
  <c r="AB65" i="4"/>
  <c r="C66" i="4"/>
  <c r="J66" i="4" s="1"/>
  <c r="O66" i="4"/>
  <c r="C67" i="4"/>
  <c r="D67" i="4" s="1"/>
  <c r="E67" i="4" s="1"/>
  <c r="N67" i="4"/>
  <c r="O67" i="4"/>
  <c r="C68" i="4"/>
  <c r="C69" i="4"/>
  <c r="D69" i="4"/>
  <c r="E69" i="4" s="1"/>
  <c r="G69" i="4"/>
  <c r="C70" i="4"/>
  <c r="I70" i="4" s="1"/>
  <c r="D70" i="4"/>
  <c r="E70" i="4"/>
  <c r="G70" i="4"/>
  <c r="H70" i="4"/>
  <c r="J70" i="4"/>
  <c r="M70" i="4"/>
  <c r="N70" i="4"/>
  <c r="O70" i="4"/>
  <c r="P70" i="4"/>
  <c r="T70" i="4"/>
  <c r="AA70" i="4"/>
  <c r="AB70" i="4"/>
  <c r="C71" i="4"/>
  <c r="J71" i="4" s="1"/>
  <c r="G71" i="4"/>
  <c r="H71" i="4"/>
  <c r="I71" i="4"/>
  <c r="N71" i="4"/>
  <c r="O71" i="4"/>
  <c r="P71" i="4"/>
  <c r="C72" i="4"/>
  <c r="C73" i="4"/>
  <c r="H73" i="4" s="1"/>
  <c r="T73" i="4" s="1"/>
  <c r="D73" i="4"/>
  <c r="E73" i="4"/>
  <c r="I73" i="4"/>
  <c r="J73" i="4"/>
  <c r="V73" i="4" s="1"/>
  <c r="K73" i="4"/>
  <c r="P73" i="4"/>
  <c r="W73" i="4"/>
  <c r="C74" i="4"/>
  <c r="D74" i="4"/>
  <c r="E74" i="4"/>
  <c r="X74" i="4" s="1"/>
  <c r="G74" i="4"/>
  <c r="H74" i="4"/>
  <c r="I74" i="4"/>
  <c r="J74" i="4"/>
  <c r="K74" i="4"/>
  <c r="W74" i="4" s="1"/>
  <c r="L74" i="4"/>
  <c r="M74" i="4"/>
  <c r="N74" i="4"/>
  <c r="O74" i="4"/>
  <c r="P74" i="4"/>
  <c r="T74" i="4"/>
  <c r="U74" i="4"/>
  <c r="Y74" i="4"/>
  <c r="Z74" i="4"/>
  <c r="C75" i="4"/>
  <c r="N75" i="4" s="1"/>
  <c r="G75" i="4"/>
  <c r="H75" i="4"/>
  <c r="I75" i="4"/>
  <c r="J75" i="4"/>
  <c r="K75" i="4"/>
  <c r="L75" i="4"/>
  <c r="M75" i="4"/>
  <c r="O75" i="4"/>
  <c r="P75" i="4"/>
  <c r="C76" i="4"/>
  <c r="I76" i="4" s="1"/>
  <c r="G76" i="4"/>
  <c r="H76" i="4"/>
  <c r="K76" i="4"/>
  <c r="L76" i="4"/>
  <c r="M76" i="4"/>
  <c r="N76" i="4"/>
  <c r="C77" i="4"/>
  <c r="G77" i="4" s="1"/>
  <c r="D77" i="4"/>
  <c r="E77" i="4" s="1"/>
  <c r="X77" i="4" s="1"/>
  <c r="H77" i="4"/>
  <c r="I77" i="4"/>
  <c r="J77" i="4"/>
  <c r="K77" i="4"/>
  <c r="L77" i="4"/>
  <c r="M77" i="4"/>
  <c r="N77" i="4"/>
  <c r="O77" i="4"/>
  <c r="P77" i="4"/>
  <c r="W77" i="4"/>
  <c r="Y77" i="4"/>
  <c r="C78" i="4"/>
  <c r="I78" i="4"/>
  <c r="J78" i="4"/>
  <c r="K78" i="4"/>
  <c r="L78" i="4"/>
  <c r="M78" i="4"/>
  <c r="N78" i="4"/>
  <c r="O78" i="4"/>
  <c r="P78" i="4"/>
  <c r="C79" i="4"/>
  <c r="I79" i="4" s="1"/>
  <c r="G79" i="4"/>
  <c r="C80" i="4"/>
  <c r="H80" i="4" s="1"/>
  <c r="D80" i="4"/>
  <c r="E80" i="4" s="1"/>
  <c r="I80" i="4"/>
  <c r="K80" i="4"/>
  <c r="M80" i="4"/>
  <c r="C81" i="4"/>
  <c r="C82" i="4"/>
  <c r="D82" i="4" s="1"/>
  <c r="E82" i="4" s="1"/>
  <c r="G82" i="4"/>
  <c r="J82" i="4"/>
  <c r="P82" i="4"/>
  <c r="C83" i="4"/>
  <c r="K83" i="4" s="1"/>
  <c r="D83" i="4"/>
  <c r="E83" i="4" s="1"/>
  <c r="G83" i="4"/>
  <c r="H83" i="4"/>
  <c r="I83" i="4"/>
  <c r="L83" i="4"/>
  <c r="N83" i="4"/>
  <c r="O83" i="4"/>
  <c r="P83" i="4"/>
  <c r="C84" i="4"/>
  <c r="D84" i="4"/>
  <c r="E84" i="4" s="1"/>
  <c r="G84" i="4"/>
  <c r="O84" i="4"/>
  <c r="C85" i="4"/>
  <c r="D85" i="4"/>
  <c r="E85" i="4"/>
  <c r="Z85" i="4" s="1"/>
  <c r="G85" i="4"/>
  <c r="H85" i="4"/>
  <c r="I85" i="4"/>
  <c r="J85" i="4"/>
  <c r="K85" i="4"/>
  <c r="M85" i="4"/>
  <c r="N85" i="4"/>
  <c r="P85" i="4"/>
  <c r="V85" i="4"/>
  <c r="C86" i="4"/>
  <c r="D86" i="4"/>
  <c r="E86" i="4"/>
  <c r="V86" i="4" s="1"/>
  <c r="G86" i="4"/>
  <c r="H86" i="4"/>
  <c r="I86" i="4"/>
  <c r="U86" i="4" s="1"/>
  <c r="J86" i="4"/>
  <c r="K86" i="4"/>
  <c r="L86" i="4"/>
  <c r="M86" i="4"/>
  <c r="N86" i="4"/>
  <c r="O86" i="4"/>
  <c r="P86" i="4"/>
  <c r="T86" i="4"/>
  <c r="W86" i="4"/>
  <c r="X86" i="4"/>
  <c r="Y86" i="4"/>
  <c r="AB86" i="4"/>
  <c r="C87" i="4"/>
  <c r="G87" i="4"/>
  <c r="M87" i="4"/>
  <c r="C88" i="4"/>
  <c r="O88" i="4" s="1"/>
  <c r="D88" i="4"/>
  <c r="E88" i="4" s="1"/>
  <c r="I88" i="4"/>
  <c r="J88" i="4"/>
  <c r="L88" i="4"/>
  <c r="V88" i="4"/>
  <c r="C89" i="4"/>
  <c r="G89" i="4" s="1"/>
  <c r="D89" i="4"/>
  <c r="E89" i="4"/>
  <c r="S89" i="4" s="1"/>
  <c r="I89" i="4"/>
  <c r="U89" i="4" s="1"/>
  <c r="J89" i="4"/>
  <c r="K89" i="4"/>
  <c r="L89" i="4"/>
  <c r="M89" i="4"/>
  <c r="Y89" i="4" s="1"/>
  <c r="N89" i="4"/>
  <c r="O89" i="4"/>
  <c r="P89" i="4"/>
  <c r="AB89" i="4" s="1"/>
  <c r="W89" i="4"/>
  <c r="X89" i="4"/>
  <c r="AA89" i="4"/>
  <c r="C90" i="4"/>
  <c r="G90" i="4" s="1"/>
  <c r="D90" i="4"/>
  <c r="E90" i="4" s="1"/>
  <c r="S90" i="4" s="1"/>
  <c r="J90" i="4"/>
  <c r="K90" i="4"/>
  <c r="L90" i="4"/>
  <c r="N90" i="4"/>
  <c r="O90" i="4"/>
  <c r="P90" i="4"/>
  <c r="C91" i="4"/>
  <c r="G91" i="4" s="1"/>
  <c r="L91" i="4"/>
  <c r="P91" i="4"/>
  <c r="C92" i="4"/>
  <c r="H92" i="4" s="1"/>
  <c r="D92" i="4"/>
  <c r="E92" i="4" s="1"/>
  <c r="G92" i="4"/>
  <c r="M92" i="4"/>
  <c r="P92" i="4"/>
  <c r="S92" i="4"/>
  <c r="C93" i="4"/>
  <c r="I93" i="4" s="1"/>
  <c r="D93" i="4"/>
  <c r="E93" i="4"/>
  <c r="G93" i="4"/>
  <c r="H93" i="4"/>
  <c r="J93" i="4"/>
  <c r="K93" i="4"/>
  <c r="M93" i="4"/>
  <c r="N93" i="4"/>
  <c r="O93" i="4"/>
  <c r="P93" i="4"/>
  <c r="V93" i="4"/>
  <c r="AB93" i="4"/>
  <c r="C94" i="4"/>
  <c r="J94" i="4" s="1"/>
  <c r="G94" i="4"/>
  <c r="I94" i="4"/>
  <c r="N94" i="4"/>
  <c r="O94" i="4"/>
  <c r="P94" i="4"/>
  <c r="C95" i="4"/>
  <c r="H95" i="4" s="1"/>
  <c r="J95" i="4"/>
  <c r="P95" i="4"/>
  <c r="C96" i="4"/>
  <c r="L96" i="4" s="1"/>
  <c r="D96" i="4"/>
  <c r="E96" i="4" s="1"/>
  <c r="H96" i="4"/>
  <c r="I96" i="4"/>
  <c r="K96" i="4"/>
  <c r="P96" i="4"/>
  <c r="C97" i="4"/>
  <c r="D97" i="4"/>
  <c r="E97" i="4"/>
  <c r="G97" i="4"/>
  <c r="H97" i="4"/>
  <c r="I97" i="4"/>
  <c r="J97" i="4"/>
  <c r="K97" i="4"/>
  <c r="L97" i="4"/>
  <c r="X97" i="4" s="1"/>
  <c r="M97" i="4"/>
  <c r="N97" i="4"/>
  <c r="O97" i="4"/>
  <c r="P97" i="4"/>
  <c r="Z97" i="4"/>
  <c r="C98" i="4"/>
  <c r="N98" i="4" s="1"/>
  <c r="G98" i="4"/>
  <c r="H98" i="4"/>
  <c r="J98" i="4"/>
  <c r="K98" i="4"/>
  <c r="M98" i="4"/>
  <c r="P98" i="4"/>
  <c r="C99" i="4"/>
  <c r="O99" i="4" s="1"/>
  <c r="D99" i="4"/>
  <c r="E99" i="4" s="1"/>
  <c r="G99" i="4"/>
  <c r="H99" i="4"/>
  <c r="I99" i="4"/>
  <c r="K99" i="4"/>
  <c r="L99" i="4"/>
  <c r="M99" i="4"/>
  <c r="N99" i="4"/>
  <c r="P99" i="4"/>
  <c r="C100" i="4"/>
  <c r="G100" i="4" s="1"/>
  <c r="D100" i="4"/>
  <c r="E100" i="4"/>
  <c r="H100" i="4"/>
  <c r="T100" i="4" s="1"/>
  <c r="I100" i="4"/>
  <c r="J100" i="4"/>
  <c r="K100" i="4"/>
  <c r="L100" i="4"/>
  <c r="M100" i="4"/>
  <c r="N100" i="4"/>
  <c r="O100" i="4"/>
  <c r="AA100" i="4" s="1"/>
  <c r="P100" i="4"/>
  <c r="V100" i="4"/>
  <c r="W100" i="4"/>
  <c r="Z100" i="4"/>
  <c r="C101" i="4"/>
  <c r="J101" i="4"/>
  <c r="C102" i="4"/>
  <c r="G102" i="4" s="1"/>
  <c r="D102" i="4"/>
  <c r="E102" i="4" s="1"/>
  <c r="H102" i="4"/>
  <c r="J102" i="4"/>
  <c r="K102" i="4"/>
  <c r="L102" i="4"/>
  <c r="N102" i="4"/>
  <c r="O102" i="4"/>
  <c r="P102" i="4"/>
  <c r="C103" i="4"/>
  <c r="L103" i="4"/>
  <c r="P103" i="4"/>
  <c r="C104" i="4"/>
  <c r="H104" i="4" s="1"/>
  <c r="D104" i="4"/>
  <c r="E104" i="4" s="1"/>
  <c r="G104" i="4"/>
  <c r="S104" i="4" s="1"/>
  <c r="M104" i="4"/>
  <c r="P104" i="4"/>
  <c r="C105" i="4"/>
  <c r="I105" i="4" s="1"/>
  <c r="D105" i="4"/>
  <c r="E105" i="4" s="1"/>
  <c r="G105" i="4"/>
  <c r="H105" i="4"/>
  <c r="J105" i="4"/>
  <c r="K105" i="4"/>
  <c r="M105" i="4"/>
  <c r="N105" i="4"/>
  <c r="O105" i="4"/>
  <c r="P105" i="4"/>
  <c r="C106" i="4"/>
  <c r="J106" i="4" s="1"/>
  <c r="G106" i="4"/>
  <c r="I106" i="4"/>
  <c r="L106" i="4"/>
  <c r="N106" i="4"/>
  <c r="O106" i="4"/>
  <c r="P106" i="4"/>
  <c r="C107" i="4"/>
  <c r="G107" i="4"/>
  <c r="H107" i="4"/>
  <c r="P107" i="4"/>
  <c r="C108" i="4"/>
  <c r="D108" i="4" s="1"/>
  <c r="E108" i="4" s="1"/>
  <c r="P108" i="4"/>
  <c r="C109" i="4"/>
  <c r="D109" i="4"/>
  <c r="E109" i="4" s="1"/>
  <c r="G109" i="4"/>
  <c r="H109" i="4"/>
  <c r="I109" i="4"/>
  <c r="J109" i="4"/>
  <c r="K109" i="4"/>
  <c r="L109" i="4"/>
  <c r="M109" i="4"/>
  <c r="N109" i="4"/>
  <c r="O109" i="4"/>
  <c r="P109" i="4"/>
  <c r="C110" i="4"/>
  <c r="K110" i="4"/>
  <c r="C111" i="4"/>
  <c r="O111" i="4" s="1"/>
  <c r="D111" i="4"/>
  <c r="E111" i="4" s="1"/>
  <c r="AB111" i="4" s="1"/>
  <c r="G111" i="4"/>
  <c r="H111" i="4"/>
  <c r="I111" i="4"/>
  <c r="K111" i="4"/>
  <c r="L111" i="4"/>
  <c r="M111" i="4"/>
  <c r="N111" i="4"/>
  <c r="P111" i="4"/>
  <c r="C112" i="4"/>
  <c r="G112" i="4" s="1"/>
  <c r="D112" i="4"/>
  <c r="E112" i="4"/>
  <c r="AA112" i="4" s="1"/>
  <c r="H112" i="4"/>
  <c r="T112" i="4" s="1"/>
  <c r="I112" i="4"/>
  <c r="J112" i="4"/>
  <c r="K112" i="4"/>
  <c r="L112" i="4"/>
  <c r="M112" i="4"/>
  <c r="N112" i="4"/>
  <c r="O112" i="4"/>
  <c r="P112" i="4"/>
  <c r="V112" i="4"/>
  <c r="W112" i="4"/>
  <c r="X112" i="4"/>
  <c r="Z112" i="4"/>
  <c r="C113" i="4"/>
  <c r="G113" i="4" s="1"/>
  <c r="I113" i="4"/>
  <c r="J113" i="4"/>
  <c r="N113" i="4"/>
  <c r="P113" i="4"/>
  <c r="C114" i="4"/>
  <c r="G114" i="4" s="1"/>
  <c r="D114" i="4"/>
  <c r="E114" i="4" s="1"/>
  <c r="S114" i="4" s="1"/>
  <c r="H114" i="4"/>
  <c r="J114" i="4"/>
  <c r="K114" i="4"/>
  <c r="L114" i="4"/>
  <c r="N114" i="4"/>
  <c r="O114" i="4"/>
  <c r="P114" i="4"/>
  <c r="C115" i="4"/>
  <c r="I115" i="4"/>
  <c r="K115" i="4"/>
  <c r="L115" i="4"/>
  <c r="M115" i="4"/>
  <c r="O115" i="4"/>
  <c r="P115" i="4"/>
  <c r="C116" i="4"/>
  <c r="D116" i="4" s="1"/>
  <c r="E116" i="4" s="1"/>
  <c r="J116" i="4"/>
  <c r="L116" i="4"/>
  <c r="C117" i="4"/>
  <c r="D117" i="4"/>
  <c r="E117" i="4" s="1"/>
  <c r="G117" i="4"/>
  <c r="H117" i="4"/>
  <c r="I117" i="4"/>
  <c r="J117" i="4"/>
  <c r="K117" i="4"/>
  <c r="L117" i="4"/>
  <c r="M117" i="4"/>
  <c r="N117" i="4"/>
  <c r="O117" i="4"/>
  <c r="P117" i="4"/>
  <c r="C118" i="4"/>
  <c r="O118" i="4" s="1"/>
  <c r="G118" i="4"/>
  <c r="H118" i="4"/>
  <c r="I118" i="4"/>
  <c r="L118" i="4"/>
  <c r="N118" i="4"/>
  <c r="P118" i="4"/>
  <c r="C119" i="4"/>
  <c r="D119" i="4" s="1"/>
  <c r="E119" i="4" s="1"/>
  <c r="G119" i="4"/>
  <c r="H119" i="4"/>
  <c r="P119" i="4"/>
  <c r="C120" i="4"/>
  <c r="D120" i="4" s="1"/>
  <c r="E120" i="4" s="1"/>
  <c r="J120" i="4"/>
  <c r="C121" i="4"/>
  <c r="D121" i="4"/>
  <c r="E121" i="4" s="1"/>
  <c r="G121" i="4"/>
  <c r="H121" i="4"/>
  <c r="I121" i="4"/>
  <c r="J121" i="4"/>
  <c r="K121" i="4"/>
  <c r="L121" i="4"/>
  <c r="M121" i="4"/>
  <c r="N121" i="4"/>
  <c r="O121" i="4"/>
  <c r="P121" i="4"/>
  <c r="C122" i="4"/>
  <c r="G122" i="4" s="1"/>
  <c r="K122" i="4"/>
  <c r="C123" i="4"/>
  <c r="J123" i="4" s="1"/>
  <c r="D123" i="4"/>
  <c r="E123" i="4" s="1"/>
  <c r="T123" i="4" s="1"/>
  <c r="G123" i="4"/>
  <c r="H123" i="4"/>
  <c r="I123" i="4"/>
  <c r="K123" i="4"/>
  <c r="L123" i="4"/>
  <c r="M123" i="4"/>
  <c r="N123" i="4"/>
  <c r="O123" i="4"/>
  <c r="P123" i="4"/>
  <c r="C124" i="4"/>
  <c r="J124" i="4" s="1"/>
  <c r="I124" i="4"/>
  <c r="O124" i="4"/>
  <c r="P124" i="4"/>
  <c r="C125" i="4"/>
  <c r="K125" i="4" s="1"/>
  <c r="D125" i="4"/>
  <c r="E125" i="4" s="1"/>
  <c r="J125" i="4"/>
  <c r="P125" i="4"/>
  <c r="C126" i="4"/>
  <c r="L126" i="4" s="1"/>
  <c r="D126" i="4"/>
  <c r="E126" i="4"/>
  <c r="Z126" i="4" s="1"/>
  <c r="K126" i="4"/>
  <c r="N126" i="4"/>
  <c r="O126" i="4"/>
  <c r="P126" i="4"/>
  <c r="C127" i="4"/>
  <c r="M127" i="4" s="1"/>
  <c r="G127" i="4"/>
  <c r="L127" i="4"/>
  <c r="M171" i="6" l="1"/>
  <c r="M614" i="6"/>
  <c r="O308" i="6"/>
  <c r="L680" i="6"/>
  <c r="O503" i="6"/>
  <c r="O707" i="6"/>
  <c r="O647" i="6"/>
  <c r="P494" i="6"/>
  <c r="M627" i="6"/>
  <c r="O67" i="6"/>
  <c r="O289" i="6"/>
  <c r="O385" i="6"/>
  <c r="O468" i="6"/>
  <c r="O677" i="6"/>
  <c r="M27" i="6"/>
  <c r="P662" i="6"/>
  <c r="M639" i="6"/>
  <c r="O328" i="6"/>
  <c r="O392" i="6"/>
  <c r="O287" i="6"/>
  <c r="L659" i="6"/>
  <c r="O491" i="6"/>
  <c r="P362" i="6"/>
  <c r="M279" i="6"/>
  <c r="O102" i="6"/>
  <c r="O421" i="6"/>
  <c r="O300" i="6"/>
  <c r="O17" i="6"/>
  <c r="O433" i="6"/>
  <c r="O464" i="6"/>
  <c r="O313" i="6"/>
  <c r="O520" i="6"/>
  <c r="L647" i="6"/>
  <c r="P647" i="6" s="1"/>
  <c r="P575" i="6"/>
  <c r="L503" i="6"/>
  <c r="O29" i="6"/>
  <c r="O408" i="6"/>
  <c r="O445" i="6"/>
  <c r="O635" i="6"/>
  <c r="L491" i="6"/>
  <c r="L466" i="6"/>
  <c r="P466" i="6" s="1"/>
  <c r="O611" i="6"/>
  <c r="M50" i="6"/>
  <c r="M351" i="6"/>
  <c r="O461" i="6"/>
  <c r="O119" i="6"/>
  <c r="L76" i="6"/>
  <c r="L307" i="6"/>
  <c r="O59" i="6"/>
  <c r="O323" i="6"/>
  <c r="O200" i="6"/>
  <c r="O710" i="6"/>
  <c r="P710" i="6" s="1"/>
  <c r="L294" i="6"/>
  <c r="L717" i="6"/>
  <c r="L645" i="6"/>
  <c r="L573" i="6"/>
  <c r="L501" i="6"/>
  <c r="L429" i="6"/>
  <c r="L357" i="6"/>
  <c r="L194" i="6"/>
  <c r="P194" i="6" s="1"/>
  <c r="L638" i="6"/>
  <c r="P638" i="6" s="1"/>
  <c r="L566" i="6"/>
  <c r="P566" i="6" s="1"/>
  <c r="L494" i="6"/>
  <c r="L422" i="6"/>
  <c r="P422" i="6" s="1"/>
  <c r="L350" i="6"/>
  <c r="P350" i="6" s="1"/>
  <c r="L199" i="6"/>
  <c r="L649" i="6"/>
  <c r="L577" i="6"/>
  <c r="L505" i="6"/>
  <c r="L433" i="6"/>
  <c r="L361" i="6"/>
  <c r="L175" i="6"/>
  <c r="L678" i="6"/>
  <c r="L534" i="6"/>
  <c r="P276" i="6"/>
  <c r="P551" i="6"/>
  <c r="P479" i="6"/>
  <c r="L407" i="6"/>
  <c r="L314" i="6"/>
  <c r="L127" i="6"/>
  <c r="L55" i="6"/>
  <c r="O587" i="6"/>
  <c r="L692" i="6"/>
  <c r="P314" i="6"/>
  <c r="M74" i="6"/>
  <c r="M183" i="6"/>
  <c r="M567" i="6"/>
  <c r="M711" i="6"/>
  <c r="O336" i="6"/>
  <c r="O344" i="6"/>
  <c r="L337" i="6"/>
  <c r="M243" i="6"/>
  <c r="M215" i="6"/>
  <c r="O215" i="6"/>
  <c r="M122" i="6"/>
  <c r="M615" i="6"/>
  <c r="M57" i="6"/>
  <c r="O57" i="6"/>
  <c r="M201" i="6"/>
  <c r="O201" i="6"/>
  <c r="M94" i="6"/>
  <c r="O94" i="6"/>
  <c r="M382" i="6"/>
  <c r="O382" i="6"/>
  <c r="M131" i="6"/>
  <c r="O131" i="6"/>
  <c r="M168" i="6"/>
  <c r="O168" i="6"/>
  <c r="M61" i="6"/>
  <c r="O61" i="6"/>
  <c r="M205" i="6"/>
  <c r="O205" i="6"/>
  <c r="M42" i="6"/>
  <c r="O42" i="6"/>
  <c r="M186" i="6"/>
  <c r="O186" i="6"/>
  <c r="M330" i="6"/>
  <c r="O330" i="6"/>
  <c r="M40" i="6"/>
  <c r="L40" i="6"/>
  <c r="P40" i="6" s="1"/>
  <c r="O40" i="6"/>
  <c r="M364" i="6"/>
  <c r="L364" i="6"/>
  <c r="O364" i="6"/>
  <c r="M664" i="6"/>
  <c r="O664" i="6"/>
  <c r="O47" i="6"/>
  <c r="M197" i="6"/>
  <c r="O197" i="6"/>
  <c r="M341" i="6"/>
  <c r="O341" i="6"/>
  <c r="M485" i="6"/>
  <c r="O485" i="6"/>
  <c r="M629" i="6"/>
  <c r="O629" i="6"/>
  <c r="M450" i="6"/>
  <c r="O450" i="6"/>
  <c r="M594" i="6"/>
  <c r="O594" i="6"/>
  <c r="M738" i="6"/>
  <c r="O738" i="6"/>
  <c r="O222" i="6"/>
  <c r="O192" i="6"/>
  <c r="M397" i="6"/>
  <c r="O397" i="6"/>
  <c r="M541" i="6"/>
  <c r="O541" i="6"/>
  <c r="M685" i="6"/>
  <c r="O685" i="6"/>
  <c r="O400" i="6"/>
  <c r="O533" i="6"/>
  <c r="M180" i="6"/>
  <c r="O180" i="6"/>
  <c r="M198" i="6"/>
  <c r="O198" i="6"/>
  <c r="M208" i="6"/>
  <c r="O208" i="6"/>
  <c r="M497" i="6"/>
  <c r="O497" i="6"/>
  <c r="M229" i="6"/>
  <c r="O229" i="6"/>
  <c r="M544" i="6"/>
  <c r="O544" i="6"/>
  <c r="M509" i="6"/>
  <c r="O509" i="6"/>
  <c r="M618" i="6"/>
  <c r="O618" i="6"/>
  <c r="M15" i="6"/>
  <c r="M302" i="6"/>
  <c r="M339" i="6"/>
  <c r="M93" i="6"/>
  <c r="O93" i="6"/>
  <c r="M237" i="6"/>
  <c r="O237" i="6"/>
  <c r="M130" i="6"/>
  <c r="O130" i="6"/>
  <c r="M274" i="6"/>
  <c r="O274" i="6"/>
  <c r="M167" i="6"/>
  <c r="O167" i="6"/>
  <c r="M60" i="6"/>
  <c r="O60" i="6"/>
  <c r="M204" i="6"/>
  <c r="O204" i="6"/>
  <c r="M97" i="6"/>
  <c r="O97" i="6"/>
  <c r="M241" i="6"/>
  <c r="O241" i="6"/>
  <c r="M366" i="6"/>
  <c r="O366" i="6"/>
  <c r="M495" i="6"/>
  <c r="O495" i="6"/>
  <c r="M76" i="6"/>
  <c r="O76" i="6"/>
  <c r="M244" i="6"/>
  <c r="O244" i="6"/>
  <c r="M412" i="6"/>
  <c r="O412" i="6"/>
  <c r="M556" i="6"/>
  <c r="O556" i="6"/>
  <c r="M700" i="6"/>
  <c r="O700" i="6"/>
  <c r="O65" i="6"/>
  <c r="M233" i="6"/>
  <c r="O233" i="6"/>
  <c r="M665" i="6"/>
  <c r="O665" i="6"/>
  <c r="M630" i="6"/>
  <c r="O630" i="6"/>
  <c r="O66" i="6"/>
  <c r="M235" i="6"/>
  <c r="O235" i="6"/>
  <c r="M403" i="6"/>
  <c r="O403" i="6"/>
  <c r="M547" i="6"/>
  <c r="O547" i="6"/>
  <c r="M691" i="6"/>
  <c r="P691" i="6" s="1"/>
  <c r="L691" i="6"/>
  <c r="O691" i="6"/>
  <c r="M284" i="6"/>
  <c r="O284" i="6"/>
  <c r="M428" i="6"/>
  <c r="O428" i="6"/>
  <c r="M572" i="6"/>
  <c r="O572" i="6"/>
  <c r="M716" i="6"/>
  <c r="O716" i="6"/>
  <c r="O449" i="6"/>
  <c r="O166" i="6"/>
  <c r="O73" i="6"/>
  <c r="L703" i="6"/>
  <c r="O553" i="6"/>
  <c r="M54" i="6"/>
  <c r="O54" i="6"/>
  <c r="M52" i="6"/>
  <c r="O52" i="6"/>
  <c r="M353" i="6"/>
  <c r="O353" i="6"/>
  <c r="M265" i="6"/>
  <c r="O265" i="6"/>
  <c r="M7" i="6"/>
  <c r="O7" i="6"/>
  <c r="M85" i="6"/>
  <c r="O85" i="6"/>
  <c r="M210" i="6"/>
  <c r="O210" i="6"/>
  <c r="M220" i="6"/>
  <c r="O220" i="6"/>
  <c r="M688" i="6"/>
  <c r="O688" i="6"/>
  <c r="M221" i="6"/>
  <c r="O221" i="6"/>
  <c r="M653" i="6"/>
  <c r="O653" i="6"/>
  <c r="O48" i="6"/>
  <c r="M458" i="6"/>
  <c r="M105" i="6"/>
  <c r="O105" i="6"/>
  <c r="M249" i="6"/>
  <c r="O249" i="6"/>
  <c r="M142" i="6"/>
  <c r="O142" i="6"/>
  <c r="M286" i="6"/>
  <c r="O286" i="6"/>
  <c r="M179" i="6"/>
  <c r="O179" i="6"/>
  <c r="M72" i="6"/>
  <c r="O72" i="6"/>
  <c r="M216" i="6"/>
  <c r="O216" i="6"/>
  <c r="M109" i="6"/>
  <c r="O109" i="6"/>
  <c r="M253" i="6"/>
  <c r="O253" i="6"/>
  <c r="M234" i="6"/>
  <c r="O234" i="6"/>
  <c r="M378" i="6"/>
  <c r="O378" i="6"/>
  <c r="M88" i="6"/>
  <c r="O88" i="6"/>
  <c r="M256" i="6"/>
  <c r="O256" i="6"/>
  <c r="M424" i="6"/>
  <c r="O424" i="6"/>
  <c r="M568" i="6"/>
  <c r="O568" i="6"/>
  <c r="M712" i="6"/>
  <c r="O712" i="6"/>
  <c r="O71" i="6"/>
  <c r="M101" i="6"/>
  <c r="O101" i="6"/>
  <c r="M245" i="6"/>
  <c r="O245" i="6"/>
  <c r="M389" i="6"/>
  <c r="O389" i="6"/>
  <c r="O78" i="6"/>
  <c r="M103" i="6"/>
  <c r="O103" i="6"/>
  <c r="M247" i="6"/>
  <c r="O247" i="6"/>
  <c r="M559" i="6"/>
  <c r="O559" i="6"/>
  <c r="M703" i="6"/>
  <c r="O703" i="6"/>
  <c r="M140" i="6"/>
  <c r="O140" i="6"/>
  <c r="M440" i="6"/>
  <c r="O440" i="6"/>
  <c r="M584" i="6"/>
  <c r="O584" i="6"/>
  <c r="M728" i="6"/>
  <c r="O728" i="6"/>
  <c r="M263" i="6"/>
  <c r="O263" i="6"/>
  <c r="M407" i="6"/>
  <c r="O407" i="6"/>
  <c r="M420" i="6"/>
  <c r="O420" i="6"/>
  <c r="M564" i="6"/>
  <c r="O564" i="6"/>
  <c r="M708" i="6"/>
  <c r="O708" i="6"/>
  <c r="O174" i="6"/>
  <c r="O91" i="6"/>
  <c r="M38" i="6"/>
  <c r="M10" i="6"/>
  <c r="O10" i="6"/>
  <c r="M154" i="6"/>
  <c r="O154" i="6"/>
  <c r="M298" i="6"/>
  <c r="O298" i="6"/>
  <c r="M228" i="6"/>
  <c r="L228" i="6"/>
  <c r="O228" i="6"/>
  <c r="M121" i="6"/>
  <c r="O121" i="6"/>
  <c r="M246" i="6"/>
  <c r="O246" i="6"/>
  <c r="M390" i="6"/>
  <c r="O390" i="6"/>
  <c r="M436" i="6"/>
  <c r="L436" i="6"/>
  <c r="O436" i="6"/>
  <c r="M580" i="6"/>
  <c r="O580" i="6"/>
  <c r="L580" i="6"/>
  <c r="M724" i="6"/>
  <c r="O724" i="6"/>
  <c r="O77" i="6"/>
  <c r="M113" i="6"/>
  <c r="O113" i="6"/>
  <c r="M257" i="6"/>
  <c r="O257" i="6"/>
  <c r="M401" i="6"/>
  <c r="O401" i="6"/>
  <c r="M545" i="6"/>
  <c r="O545" i="6"/>
  <c r="M689" i="6"/>
  <c r="O689" i="6"/>
  <c r="M510" i="6"/>
  <c r="O510" i="6"/>
  <c r="O84" i="6"/>
  <c r="M115" i="6"/>
  <c r="O115" i="6"/>
  <c r="M259" i="6"/>
  <c r="O259" i="6"/>
  <c r="M427" i="6"/>
  <c r="O427" i="6"/>
  <c r="M571" i="6"/>
  <c r="O571" i="6"/>
  <c r="M715" i="6"/>
  <c r="L715" i="6"/>
  <c r="O715" i="6"/>
  <c r="M452" i="6"/>
  <c r="O452" i="6"/>
  <c r="M596" i="6"/>
  <c r="O596" i="6"/>
  <c r="M740" i="6"/>
  <c r="O740" i="6"/>
  <c r="M264" i="6"/>
  <c r="O264" i="6"/>
  <c r="M432" i="6"/>
  <c r="O432" i="6"/>
  <c r="M576" i="6"/>
  <c r="O576" i="6"/>
  <c r="M720" i="6"/>
  <c r="O720" i="6"/>
  <c r="O268" i="6"/>
  <c r="O414" i="6"/>
  <c r="O225" i="6"/>
  <c r="O164" i="6"/>
  <c r="O521" i="6"/>
  <c r="M462" i="6"/>
  <c r="O462" i="6"/>
  <c r="M697" i="6"/>
  <c r="O697" i="6"/>
  <c r="L697" i="6"/>
  <c r="M155" i="6"/>
  <c r="O155" i="6"/>
  <c r="M474" i="6"/>
  <c r="O474" i="6"/>
  <c r="M543" i="6"/>
  <c r="M602" i="6"/>
  <c r="M129" i="6"/>
  <c r="O129" i="6"/>
  <c r="M22" i="6"/>
  <c r="P22" i="6" s="1"/>
  <c r="L22" i="6"/>
  <c r="M310" i="6"/>
  <c r="O310" i="6"/>
  <c r="M203" i="6"/>
  <c r="O203" i="6"/>
  <c r="M96" i="6"/>
  <c r="O96" i="6"/>
  <c r="M240" i="6"/>
  <c r="O240" i="6"/>
  <c r="M133" i="6"/>
  <c r="O133" i="6"/>
  <c r="M4" i="6"/>
  <c r="O4" i="6"/>
  <c r="M114" i="6"/>
  <c r="O114" i="6"/>
  <c r="M258" i="6"/>
  <c r="O258" i="6"/>
  <c r="M402" i="6"/>
  <c r="O402" i="6"/>
  <c r="M112" i="6"/>
  <c r="O112" i="6"/>
  <c r="M280" i="6"/>
  <c r="L280" i="6"/>
  <c r="O280" i="6"/>
  <c r="M448" i="6"/>
  <c r="O448" i="6"/>
  <c r="M592" i="6"/>
  <c r="O592" i="6"/>
  <c r="M736" i="6"/>
  <c r="O736" i="6"/>
  <c r="O83" i="6"/>
  <c r="M125" i="6"/>
  <c r="O125" i="6"/>
  <c r="M269" i="6"/>
  <c r="O269" i="6"/>
  <c r="M413" i="6"/>
  <c r="O413" i="6"/>
  <c r="M557" i="6"/>
  <c r="O557" i="6"/>
  <c r="M701" i="6"/>
  <c r="O701" i="6"/>
  <c r="M522" i="6"/>
  <c r="O522" i="6"/>
  <c r="M666" i="6"/>
  <c r="O666" i="6"/>
  <c r="O90" i="6"/>
  <c r="M429" i="6"/>
  <c r="O429" i="6"/>
  <c r="M573" i="6"/>
  <c r="O573" i="6"/>
  <c r="M717" i="6"/>
  <c r="P717" i="6" s="1"/>
  <c r="O717" i="6"/>
  <c r="M514" i="6"/>
  <c r="O514" i="6"/>
  <c r="M658" i="6"/>
  <c r="O658" i="6"/>
  <c r="M288" i="6"/>
  <c r="O288" i="6"/>
  <c r="M444" i="6"/>
  <c r="O444" i="6"/>
  <c r="M588" i="6"/>
  <c r="O588" i="6"/>
  <c r="M732" i="6"/>
  <c r="O732" i="6"/>
  <c r="O275" i="6"/>
  <c r="O295" i="6"/>
  <c r="O99" i="6"/>
  <c r="O238" i="6"/>
  <c r="O172" i="6"/>
  <c r="L723" i="6"/>
  <c r="P723" i="6" s="1"/>
  <c r="L651" i="6"/>
  <c r="P651" i="6" s="1"/>
  <c r="L579" i="6"/>
  <c r="L507" i="6"/>
  <c r="P507" i="6" s="1"/>
  <c r="M126" i="6"/>
  <c r="O126" i="6"/>
  <c r="M270" i="6"/>
  <c r="O270" i="6"/>
  <c r="M604" i="6"/>
  <c r="O604" i="6"/>
  <c r="M137" i="6"/>
  <c r="O137" i="6"/>
  <c r="M281" i="6"/>
  <c r="O281" i="6"/>
  <c r="M425" i="6"/>
  <c r="O425" i="6"/>
  <c r="M569" i="6"/>
  <c r="O569" i="6"/>
  <c r="M139" i="6"/>
  <c r="O139" i="6"/>
  <c r="M451" i="6"/>
  <c r="O451" i="6"/>
  <c r="M595" i="6"/>
  <c r="O595" i="6"/>
  <c r="M739" i="6"/>
  <c r="L739" i="6"/>
  <c r="O739" i="6"/>
  <c r="M188" i="6"/>
  <c r="O188" i="6"/>
  <c r="M273" i="6"/>
  <c r="O273" i="6"/>
  <c r="M441" i="6"/>
  <c r="O441" i="6"/>
  <c r="M585" i="6"/>
  <c r="O585" i="6"/>
  <c r="M729" i="6"/>
  <c r="O729" i="6"/>
  <c r="M526" i="6"/>
  <c r="O526" i="6"/>
  <c r="M670" i="6"/>
  <c r="O670" i="6"/>
  <c r="O69" i="6"/>
  <c r="O16" i="6"/>
  <c r="O117" i="6"/>
  <c r="L298" i="6"/>
  <c r="L169" i="6"/>
  <c r="L205" i="6"/>
  <c r="L18" i="6"/>
  <c r="P18" i="6" s="1"/>
  <c r="L606" i="6"/>
  <c r="L462" i="6"/>
  <c r="L390" i="6"/>
  <c r="L249" i="6"/>
  <c r="L70" i="6"/>
  <c r="P407" i="6"/>
  <c r="L114" i="6"/>
  <c r="M196" i="6"/>
  <c r="O196" i="6"/>
  <c r="L123" i="6"/>
  <c r="P123" i="6" s="1"/>
  <c r="L51" i="6"/>
  <c r="M104" i="6"/>
  <c r="O104" i="6"/>
  <c r="L122" i="6"/>
  <c r="L50" i="6"/>
  <c r="L11" i="6"/>
  <c r="L293" i="6"/>
  <c r="L221" i="6"/>
  <c r="L149" i="6"/>
  <c r="L77" i="6"/>
  <c r="P77" i="6" s="1"/>
  <c r="M443" i="6"/>
  <c r="O443" i="6"/>
  <c r="M231" i="6"/>
  <c r="O231" i="6"/>
  <c r="M676" i="6"/>
  <c r="O676" i="6"/>
  <c r="M354" i="6"/>
  <c r="O354" i="6"/>
  <c r="M460" i="6"/>
  <c r="O460" i="6"/>
  <c r="M9" i="6"/>
  <c r="O9" i="6"/>
  <c r="M153" i="6"/>
  <c r="O153" i="6"/>
  <c r="M46" i="6"/>
  <c r="O46" i="6"/>
  <c r="M190" i="6"/>
  <c r="O190" i="6"/>
  <c r="M334" i="6"/>
  <c r="O334" i="6"/>
  <c r="M227" i="6"/>
  <c r="O227" i="6"/>
  <c r="M120" i="6"/>
  <c r="O120" i="6"/>
  <c r="M13" i="6"/>
  <c r="O13" i="6"/>
  <c r="M157" i="6"/>
  <c r="O157" i="6"/>
  <c r="M138" i="6"/>
  <c r="O138" i="6"/>
  <c r="M282" i="6"/>
  <c r="O282" i="6"/>
  <c r="M136" i="6"/>
  <c r="O136" i="6"/>
  <c r="M316" i="6"/>
  <c r="O316" i="6"/>
  <c r="M472" i="6"/>
  <c r="O472" i="6"/>
  <c r="M616" i="6"/>
  <c r="O616" i="6"/>
  <c r="O23" i="6"/>
  <c r="M5" i="6"/>
  <c r="O5" i="6"/>
  <c r="M149" i="6"/>
  <c r="O149" i="6"/>
  <c r="M293" i="6"/>
  <c r="O293" i="6"/>
  <c r="M437" i="6"/>
  <c r="O437" i="6"/>
  <c r="M581" i="6"/>
  <c r="O581" i="6"/>
  <c r="M546" i="6"/>
  <c r="O546" i="6"/>
  <c r="M690" i="6"/>
  <c r="O690" i="6"/>
  <c r="O108" i="6"/>
  <c r="M151" i="6"/>
  <c r="O151" i="6"/>
  <c r="M463" i="6"/>
  <c r="O463" i="6"/>
  <c r="M607" i="6"/>
  <c r="O607" i="6"/>
  <c r="M20" i="6"/>
  <c r="O20" i="6"/>
  <c r="M285" i="6"/>
  <c r="O285" i="6"/>
  <c r="M453" i="6"/>
  <c r="O453" i="6"/>
  <c r="M597" i="6"/>
  <c r="O597" i="6"/>
  <c r="M741" i="6"/>
  <c r="O741" i="6"/>
  <c r="M682" i="6"/>
  <c r="O682" i="6"/>
  <c r="O34" i="6"/>
  <c r="O377" i="6"/>
  <c r="O283" i="6"/>
  <c r="O128" i="6"/>
  <c r="O725" i="6"/>
  <c r="O652" i="6"/>
  <c r="O486" i="6"/>
  <c r="M532" i="6"/>
  <c r="O532" i="6"/>
  <c r="M641" i="6"/>
  <c r="O641" i="6"/>
  <c r="M483" i="6"/>
  <c r="M262" i="6"/>
  <c r="O262" i="6"/>
  <c r="M64" i="6"/>
  <c r="O64" i="6"/>
  <c r="M141" i="6"/>
  <c r="O141" i="6"/>
  <c r="M252" i="6"/>
  <c r="O252" i="6"/>
  <c r="M292" i="6"/>
  <c r="O292" i="6"/>
  <c r="P579" i="6"/>
  <c r="M687" i="6"/>
  <c r="M21" i="6"/>
  <c r="O21" i="6"/>
  <c r="M165" i="6"/>
  <c r="O165" i="6"/>
  <c r="M58" i="6"/>
  <c r="O58" i="6"/>
  <c r="M202" i="6"/>
  <c r="O202" i="6"/>
  <c r="M346" i="6"/>
  <c r="O346" i="6"/>
  <c r="M95" i="6"/>
  <c r="O95" i="6"/>
  <c r="M239" i="6"/>
  <c r="O239" i="6"/>
  <c r="M132" i="6"/>
  <c r="O132" i="6"/>
  <c r="M25" i="6"/>
  <c r="O25" i="6"/>
  <c r="M169" i="6"/>
  <c r="O169" i="6"/>
  <c r="M6" i="6"/>
  <c r="O6" i="6"/>
  <c r="M150" i="6"/>
  <c r="O150" i="6"/>
  <c r="M294" i="6"/>
  <c r="O294" i="6"/>
  <c r="M148" i="6"/>
  <c r="O148" i="6"/>
  <c r="M484" i="6"/>
  <c r="O484" i="6"/>
  <c r="M628" i="6"/>
  <c r="O628" i="6"/>
  <c r="M161" i="6"/>
  <c r="O161" i="6"/>
  <c r="M305" i="6"/>
  <c r="O305" i="6"/>
  <c r="M593" i="6"/>
  <c r="O593" i="6"/>
  <c r="M737" i="6"/>
  <c r="O737" i="6"/>
  <c r="M558" i="6"/>
  <c r="O558" i="6"/>
  <c r="M702" i="6"/>
  <c r="O702" i="6"/>
  <c r="O81" i="6"/>
  <c r="O100" i="6"/>
  <c r="O296" i="6"/>
  <c r="O409" i="6"/>
  <c r="L156" i="6"/>
  <c r="M143" i="6"/>
  <c r="O143" i="6"/>
  <c r="O36" i="6"/>
  <c r="M327" i="6"/>
  <c r="M118" i="6"/>
  <c r="O118" i="6"/>
  <c r="P400" i="6"/>
  <c r="M8" i="6"/>
  <c r="O8" i="6"/>
  <c r="M178" i="6"/>
  <c r="O178" i="6"/>
  <c r="M145" i="6"/>
  <c r="O145" i="6"/>
  <c r="M124" i="6"/>
  <c r="O124" i="6"/>
  <c r="M33" i="6"/>
  <c r="O33" i="6"/>
  <c r="M177" i="6"/>
  <c r="O177" i="6"/>
  <c r="M70" i="6"/>
  <c r="O70" i="6"/>
  <c r="M214" i="6"/>
  <c r="O214" i="6"/>
  <c r="M358" i="6"/>
  <c r="O358" i="6"/>
  <c r="M107" i="6"/>
  <c r="O107" i="6"/>
  <c r="M251" i="6"/>
  <c r="O251" i="6"/>
  <c r="M144" i="6"/>
  <c r="O144" i="6"/>
  <c r="M37" i="6"/>
  <c r="O37" i="6"/>
  <c r="M181" i="6"/>
  <c r="O181" i="6"/>
  <c r="M51" i="6"/>
  <c r="O51" i="6"/>
  <c r="M162" i="6"/>
  <c r="O162" i="6"/>
  <c r="M306" i="6"/>
  <c r="O306" i="6"/>
  <c r="M160" i="6"/>
  <c r="O160" i="6"/>
  <c r="M340" i="6"/>
  <c r="O340" i="6"/>
  <c r="M496" i="6"/>
  <c r="O496" i="6"/>
  <c r="M640" i="6"/>
  <c r="O640" i="6"/>
  <c r="O35" i="6"/>
  <c r="M173" i="6"/>
  <c r="O173" i="6"/>
  <c r="M317" i="6"/>
  <c r="O317" i="6"/>
  <c r="M605" i="6"/>
  <c r="O605" i="6"/>
  <c r="M426" i="6"/>
  <c r="O426" i="6"/>
  <c r="M570" i="6"/>
  <c r="O570" i="6"/>
  <c r="M714" i="6"/>
  <c r="O714" i="6"/>
  <c r="M31" i="6"/>
  <c r="O31" i="6"/>
  <c r="M175" i="6"/>
  <c r="P175" i="6" s="1"/>
  <c r="O175" i="6"/>
  <c r="M331" i="6"/>
  <c r="O331" i="6"/>
  <c r="M487" i="6"/>
  <c r="O487" i="6"/>
  <c r="O106" i="6"/>
  <c r="O191" i="6"/>
  <c r="O415" i="6"/>
  <c r="L592" i="6"/>
  <c r="P592" i="6" s="1"/>
  <c r="M250" i="6"/>
  <c r="O250" i="6"/>
  <c r="M217" i="6"/>
  <c r="O217" i="6"/>
  <c r="M342" i="6"/>
  <c r="O342" i="6"/>
  <c r="M388" i="6"/>
  <c r="O388" i="6"/>
  <c r="M606" i="6"/>
  <c r="O606" i="6"/>
  <c r="O11" i="6"/>
  <c r="M11" i="6"/>
  <c r="P66" i="6"/>
  <c r="M365" i="6"/>
  <c r="O365" i="6"/>
  <c r="M87" i="6"/>
  <c r="M322" i="6"/>
  <c r="O322" i="6"/>
  <c r="M110" i="6"/>
  <c r="M45" i="6"/>
  <c r="O45" i="6"/>
  <c r="M189" i="6"/>
  <c r="O189" i="6"/>
  <c r="M82" i="6"/>
  <c r="O82" i="6"/>
  <c r="M226" i="6"/>
  <c r="O226" i="6"/>
  <c r="M370" i="6"/>
  <c r="O370" i="6"/>
  <c r="M156" i="6"/>
  <c r="O156" i="6"/>
  <c r="M49" i="6"/>
  <c r="O49" i="6"/>
  <c r="M193" i="6"/>
  <c r="O193" i="6"/>
  <c r="M318" i="6"/>
  <c r="P318" i="6" s="1"/>
  <c r="O318" i="6"/>
  <c r="M352" i="6"/>
  <c r="O352" i="6"/>
  <c r="M508" i="6"/>
  <c r="L508" i="6"/>
  <c r="O508" i="6"/>
  <c r="M185" i="6"/>
  <c r="O185" i="6"/>
  <c r="M329" i="6"/>
  <c r="O329" i="6"/>
  <c r="M473" i="6"/>
  <c r="O473" i="6"/>
  <c r="M617" i="6"/>
  <c r="O617" i="6"/>
  <c r="M438" i="6"/>
  <c r="O438" i="6"/>
  <c r="M582" i="6"/>
  <c r="O582" i="6"/>
  <c r="M726" i="6"/>
  <c r="O726" i="6"/>
  <c r="O209" i="6"/>
  <c r="O184" i="6"/>
  <c r="O213" i="6"/>
  <c r="O394" i="6"/>
  <c r="O309" i="6"/>
  <c r="O476" i="6"/>
  <c r="O548" i="6"/>
  <c r="M565" i="6"/>
  <c r="O565" i="6"/>
  <c r="M709" i="6"/>
  <c r="O709" i="6"/>
  <c r="O406" i="6"/>
  <c r="O478" i="6"/>
  <c r="O612" i="6"/>
  <c r="O718" i="6"/>
  <c r="O187" i="6"/>
  <c r="O552" i="6"/>
  <c r="L688" i="6"/>
  <c r="L274" i="6"/>
  <c r="L711" i="6"/>
  <c r="P711" i="6" s="1"/>
  <c r="L639" i="6"/>
  <c r="P639" i="6" s="1"/>
  <c r="L567" i="6"/>
  <c r="L495" i="6"/>
  <c r="L423" i="6"/>
  <c r="P423" i="6" s="1"/>
  <c r="L351" i="6"/>
  <c r="P351" i="6" s="1"/>
  <c r="L138" i="6"/>
  <c r="L285" i="6"/>
  <c r="P285" i="6" s="1"/>
  <c r="L632" i="6"/>
  <c r="L560" i="6"/>
  <c r="L488" i="6"/>
  <c r="L416" i="6"/>
  <c r="P337" i="6"/>
  <c r="L145" i="6"/>
  <c r="P145" i="6" s="1"/>
  <c r="L136" i="6"/>
  <c r="L643" i="6"/>
  <c r="L571" i="6"/>
  <c r="L499" i="6"/>
  <c r="L427" i="6"/>
  <c r="L355" i="6"/>
  <c r="L192" i="6"/>
  <c r="P192" i="6" s="1"/>
  <c r="L342" i="6"/>
  <c r="L151" i="6"/>
  <c r="P151" i="6" s="1"/>
  <c r="L672" i="6"/>
  <c r="L600" i="6"/>
  <c r="L528" i="6"/>
  <c r="L456" i="6"/>
  <c r="L384" i="6"/>
  <c r="L256" i="6"/>
  <c r="L236" i="6"/>
  <c r="L52" i="6"/>
  <c r="P52" i="6" s="1"/>
  <c r="L689" i="6"/>
  <c r="L617" i="6"/>
  <c r="L545" i="6"/>
  <c r="P545" i="6" s="1"/>
  <c r="L473" i="6"/>
  <c r="P473" i="6" s="1"/>
  <c r="L401" i="6"/>
  <c r="L301" i="6"/>
  <c r="P301" i="6" s="1"/>
  <c r="L96" i="6"/>
  <c r="L189" i="6"/>
  <c r="L117" i="6"/>
  <c r="L45" i="6"/>
  <c r="P45" i="6" s="1"/>
  <c r="L188" i="6"/>
  <c r="L116" i="6"/>
  <c r="L44" i="6"/>
  <c r="P44" i="6" s="1"/>
  <c r="L121" i="6"/>
  <c r="L49" i="6"/>
  <c r="L287" i="6"/>
  <c r="P287" i="6" s="1"/>
  <c r="L215" i="6"/>
  <c r="P215" i="6" s="1"/>
  <c r="L143" i="6"/>
  <c r="P143" i="6" s="1"/>
  <c r="L71" i="6"/>
  <c r="P71" i="6" s="1"/>
  <c r="L300" i="6"/>
  <c r="P300" i="6" s="1"/>
  <c r="M727" i="6"/>
  <c r="O727" i="6"/>
  <c r="M608" i="6"/>
  <c r="O608" i="6"/>
  <c r="M465" i="6"/>
  <c r="O465" i="6"/>
  <c r="M609" i="6"/>
  <c r="O609" i="6"/>
  <c r="M299" i="6"/>
  <c r="O299" i="6"/>
  <c r="O248" i="6"/>
  <c r="O395" i="6"/>
  <c r="O355" i="6"/>
  <c r="O311" i="6"/>
  <c r="O404" i="6"/>
  <c r="M577" i="6"/>
  <c r="O577" i="6"/>
  <c r="M721" i="6"/>
  <c r="O721" i="6"/>
  <c r="L721" i="6"/>
  <c r="O489" i="6"/>
  <c r="O622" i="6"/>
  <c r="L727" i="6"/>
  <c r="L241" i="6"/>
  <c r="P241" i="6" s="1"/>
  <c r="L273" i="6"/>
  <c r="O562" i="6"/>
  <c r="O696" i="6"/>
  <c r="P261" i="6"/>
  <c r="L705" i="6"/>
  <c r="L633" i="6"/>
  <c r="P633" i="6" s="1"/>
  <c r="L561" i="6"/>
  <c r="L489" i="6"/>
  <c r="L646" i="6"/>
  <c r="O534" i="6"/>
  <c r="L352" i="6"/>
  <c r="L610" i="6"/>
  <c r="L478" i="6"/>
  <c r="M332" i="6"/>
  <c r="O332" i="6"/>
  <c r="O19" i="6"/>
  <c r="M477" i="6"/>
  <c r="O477" i="6"/>
  <c r="M621" i="6"/>
  <c r="O621" i="6"/>
  <c r="O68" i="6"/>
  <c r="M312" i="6"/>
  <c r="O312" i="6"/>
  <c r="O79" i="6"/>
  <c r="O360" i="6"/>
  <c r="O127" i="6"/>
  <c r="P127" i="6" s="1"/>
  <c r="O271" i="6"/>
  <c r="O324" i="6"/>
  <c r="O488" i="6"/>
  <c r="P488" i="6" s="1"/>
  <c r="M589" i="6"/>
  <c r="O589" i="6"/>
  <c r="M733" i="6"/>
  <c r="O733" i="6"/>
  <c r="O418" i="6"/>
  <c r="L187" i="6"/>
  <c r="O499" i="6"/>
  <c r="O633" i="6"/>
  <c r="O734" i="6"/>
  <c r="P734" i="6" s="1"/>
  <c r="L562" i="6"/>
  <c r="P562" i="6" s="1"/>
  <c r="L326" i="6"/>
  <c r="P326" i="6" s="1"/>
  <c r="O672" i="6"/>
  <c r="P672" i="6" s="1"/>
  <c r="O655" i="6"/>
  <c r="O706" i="6"/>
  <c r="O620" i="6"/>
  <c r="M632" i="6"/>
  <c r="O632" i="6"/>
  <c r="M574" i="6"/>
  <c r="O574" i="6"/>
  <c r="O367" i="6"/>
  <c r="O439" i="6"/>
  <c r="O416" i="6"/>
  <c r="P313" i="6"/>
  <c r="L208" i="6"/>
  <c r="O643" i="6"/>
  <c r="O3" i="6"/>
  <c r="M3" i="6"/>
  <c r="L3" i="6"/>
  <c r="P3" i="6" s="1"/>
  <c r="O325" i="6"/>
  <c r="O357" i="6"/>
  <c r="P357" i="6" s="1"/>
  <c r="O583" i="6"/>
  <c r="L712" i="6"/>
  <c r="L235" i="6"/>
  <c r="L693" i="6"/>
  <c r="L621" i="6"/>
  <c r="L549" i="6"/>
  <c r="L477" i="6"/>
  <c r="L312" i="6"/>
  <c r="L84" i="6"/>
  <c r="P84" i="6" s="1"/>
  <c r="L246" i="6"/>
  <c r="L614" i="6"/>
  <c r="P614" i="6" s="1"/>
  <c r="L542" i="6"/>
  <c r="P542" i="6" s="1"/>
  <c r="L470" i="6"/>
  <c r="P470" i="6" s="1"/>
  <c r="L398" i="6"/>
  <c r="P398" i="6" s="1"/>
  <c r="L291" i="6"/>
  <c r="P291" i="6" s="1"/>
  <c r="L310" i="6"/>
  <c r="L82" i="6"/>
  <c r="L625" i="6"/>
  <c r="L553" i="6"/>
  <c r="P553" i="6" s="1"/>
  <c r="L484" i="6"/>
  <c r="L382" i="6"/>
  <c r="O549" i="6"/>
  <c r="O601" i="6"/>
  <c r="M163" i="6"/>
  <c r="O163" i="6"/>
  <c r="M619" i="6"/>
  <c r="P619" i="6" s="1"/>
  <c r="O619" i="6"/>
  <c r="M645" i="6"/>
  <c r="O645" i="6"/>
  <c r="M586" i="6"/>
  <c r="O586" i="6"/>
  <c r="M730" i="6"/>
  <c r="O730" i="6"/>
  <c r="O80" i="6"/>
  <c r="M492" i="6"/>
  <c r="O492" i="6"/>
  <c r="M636" i="6"/>
  <c r="O636" i="6"/>
  <c r="O223" i="6"/>
  <c r="O116" i="6"/>
  <c r="O372" i="6"/>
  <c r="O211" i="6"/>
  <c r="O297" i="6"/>
  <c r="O500" i="6"/>
  <c r="O272" i="6"/>
  <c r="M613" i="6"/>
  <c r="O613" i="6"/>
  <c r="O430" i="6"/>
  <c r="L520" i="6"/>
  <c r="P520" i="6" s="1"/>
  <c r="L652" i="6"/>
  <c r="P652" i="6" s="1"/>
  <c r="O345" i="6"/>
  <c r="L604" i="6"/>
  <c r="L222" i="6"/>
  <c r="P222" i="6" s="1"/>
  <c r="L687" i="6"/>
  <c r="L615" i="6"/>
  <c r="L543" i="6"/>
  <c r="L471" i="6"/>
  <c r="P471" i="6" s="1"/>
  <c r="L399" i="6"/>
  <c r="P399" i="6" s="1"/>
  <c r="L180" i="6"/>
  <c r="L568" i="6"/>
  <c r="O668" i="6"/>
  <c r="M631" i="6"/>
  <c r="O631" i="6"/>
  <c r="M656" i="6"/>
  <c r="O656" i="6"/>
  <c r="M513" i="6"/>
  <c r="O513" i="6"/>
  <c r="M657" i="6"/>
  <c r="O657" i="6"/>
  <c r="M598" i="6"/>
  <c r="O598" i="6"/>
  <c r="M504" i="6"/>
  <c r="O504" i="6"/>
  <c r="M648" i="6"/>
  <c r="O648" i="6"/>
  <c r="O347" i="6"/>
  <c r="O236" i="6"/>
  <c r="O224" i="6"/>
  <c r="O379" i="6"/>
  <c r="O356" i="6"/>
  <c r="M481" i="6"/>
  <c r="O481" i="6"/>
  <c r="M625" i="6"/>
  <c r="O625" i="6"/>
  <c r="O260" i="6"/>
  <c r="O540" i="6"/>
  <c r="O661" i="6"/>
  <c r="L728" i="6"/>
  <c r="L202" i="6"/>
  <c r="L681" i="6"/>
  <c r="L609" i="6"/>
  <c r="L537" i="6"/>
  <c r="L465" i="6"/>
  <c r="L393" i="6"/>
  <c r="L279" i="6"/>
  <c r="P279" i="6" s="1"/>
  <c r="L48" i="6"/>
  <c r="P48" i="6" s="1"/>
  <c r="L213" i="6"/>
  <c r="P213" i="6" s="1"/>
  <c r="L201" i="6"/>
  <c r="L656" i="6"/>
  <c r="M498" i="6"/>
  <c r="O498" i="6"/>
  <c r="M642" i="6"/>
  <c r="O642" i="6"/>
  <c r="P499" i="6"/>
  <c r="P236" i="6"/>
  <c r="O43" i="6"/>
  <c r="M369" i="6"/>
  <c r="O369" i="6"/>
  <c r="M525" i="6"/>
  <c r="O525" i="6"/>
  <c r="M669" i="6"/>
  <c r="O669" i="6"/>
  <c r="M610" i="6"/>
  <c r="O610" i="6"/>
  <c r="O92" i="6"/>
  <c r="M516" i="6"/>
  <c r="O516" i="6"/>
  <c r="M660" i="6"/>
  <c r="O660" i="6"/>
  <c r="O307" i="6"/>
  <c r="P307" i="6" s="1"/>
  <c r="O384" i="6"/>
  <c r="O456" i="6"/>
  <c r="P456" i="6" s="1"/>
  <c r="O277" i="6"/>
  <c r="O457" i="6"/>
  <c r="O512" i="6"/>
  <c r="M493" i="6"/>
  <c r="O493" i="6"/>
  <c r="M637" i="6"/>
  <c r="O637" i="6"/>
  <c r="O442" i="6"/>
  <c r="O550" i="6"/>
  <c r="L670" i="6"/>
  <c r="L418" i="6"/>
  <c r="P418" i="6" s="1"/>
  <c r="L460" i="6"/>
  <c r="O624" i="6"/>
  <c r="L736" i="6"/>
  <c r="L675" i="6"/>
  <c r="P675" i="6" s="1"/>
  <c r="L603" i="6"/>
  <c r="P603" i="6" s="1"/>
  <c r="L531" i="6"/>
  <c r="P531" i="6" s="1"/>
  <c r="L459" i="6"/>
  <c r="P459" i="6" s="1"/>
  <c r="L234" i="6"/>
  <c r="M654" i="6"/>
  <c r="O654" i="6"/>
  <c r="P55" i="6"/>
  <c r="M680" i="6"/>
  <c r="O680" i="6"/>
  <c r="M381" i="6"/>
  <c r="O381" i="6"/>
  <c r="M537" i="6"/>
  <c r="O537" i="6"/>
  <c r="M681" i="6"/>
  <c r="O681" i="6"/>
  <c r="P478" i="6"/>
  <c r="M528" i="6"/>
  <c r="O528" i="6"/>
  <c r="O320" i="6"/>
  <c r="O359" i="6"/>
  <c r="O368" i="6"/>
  <c r="P361" i="6"/>
  <c r="M505" i="6"/>
  <c r="P505" i="6" s="1"/>
  <c r="O505" i="6"/>
  <c r="M649" i="6"/>
  <c r="O649" i="6"/>
  <c r="L345" i="6"/>
  <c r="P345" i="6" s="1"/>
  <c r="O561" i="6"/>
  <c r="P561" i="6" s="1"/>
  <c r="L679" i="6"/>
  <c r="O490" i="6"/>
  <c r="O634" i="6"/>
  <c r="L346" i="6"/>
  <c r="L741" i="6"/>
  <c r="L669" i="6"/>
  <c r="L597" i="6"/>
  <c r="L525" i="6"/>
  <c r="L453" i="6"/>
  <c r="P453" i="6" s="1"/>
  <c r="L381" i="6"/>
  <c r="P381" i="6" s="1"/>
  <c r="M667" i="6"/>
  <c r="O667" i="6"/>
  <c r="M692" i="6"/>
  <c r="O692" i="6"/>
  <c r="O55" i="6"/>
  <c r="M393" i="6"/>
  <c r="O393" i="6"/>
  <c r="M693" i="6"/>
  <c r="O693" i="6"/>
  <c r="O32" i="6"/>
  <c r="O396" i="6"/>
  <c r="O199" i="6"/>
  <c r="P199" i="6" s="1"/>
  <c r="O343" i="6"/>
  <c r="O524" i="6"/>
  <c r="M517" i="6"/>
  <c r="O517" i="6"/>
  <c r="O454" i="6"/>
  <c r="L490" i="6"/>
  <c r="P490" i="6" s="1"/>
  <c r="L634" i="6"/>
  <c r="P634" i="6" s="1"/>
  <c r="O501" i="6"/>
  <c r="P501" i="6" s="1"/>
  <c r="O644" i="6"/>
  <c r="P333" i="6"/>
  <c r="L735" i="6"/>
  <c r="P735" i="6" s="1"/>
  <c r="L663" i="6"/>
  <c r="P663" i="6" s="1"/>
  <c r="L591" i="6"/>
  <c r="P591" i="6" s="1"/>
  <c r="L519" i="6"/>
  <c r="P519" i="6" s="1"/>
  <c r="L447" i="6"/>
  <c r="P447" i="6" s="1"/>
  <c r="M527" i="6"/>
  <c r="O527" i="6"/>
  <c r="M683" i="6"/>
  <c r="O683" i="6"/>
  <c r="L598" i="6"/>
  <c r="L733" i="6"/>
  <c r="M713" i="6"/>
  <c r="O713" i="6"/>
  <c r="P534" i="6"/>
  <c r="M678" i="6"/>
  <c r="O678" i="6"/>
  <c r="M535" i="6"/>
  <c r="O535" i="6"/>
  <c r="M679" i="6"/>
  <c r="O679" i="6"/>
  <c r="M560" i="6"/>
  <c r="P560" i="6" s="1"/>
  <c r="O560" i="6"/>
  <c r="M704" i="6"/>
  <c r="O704" i="6"/>
  <c r="M705" i="6"/>
  <c r="O705" i="6"/>
  <c r="M502" i="6"/>
  <c r="O502" i="6"/>
  <c r="M646" i="6"/>
  <c r="O646" i="6"/>
  <c r="O371" i="6"/>
  <c r="O480" i="6"/>
  <c r="O176" i="6"/>
  <c r="O475" i="6"/>
  <c r="O212" i="6"/>
  <c r="O380" i="6"/>
  <c r="M529" i="6"/>
  <c r="O529" i="6"/>
  <c r="M673" i="6"/>
  <c r="O673" i="6"/>
  <c r="O417" i="6"/>
  <c r="O694" i="6"/>
  <c r="O600" i="6"/>
  <c r="L644" i="6"/>
  <c r="P644" i="6" s="1"/>
  <c r="O511" i="6"/>
  <c r="O523" i="6"/>
  <c r="M539" i="6"/>
  <c r="O539" i="6"/>
  <c r="P695" i="6"/>
  <c r="O684" i="6"/>
  <c r="L718" i="6"/>
  <c r="P718" i="6" s="1"/>
  <c r="L435" i="6"/>
  <c r="P435" i="6" s="1"/>
  <c r="L363" i="6"/>
  <c r="P363" i="6" s="1"/>
  <c r="L207" i="6"/>
  <c r="P207" i="6" s="1"/>
  <c r="L318" i="6"/>
  <c r="L154" i="6"/>
  <c r="L572" i="6"/>
  <c r="L500" i="6"/>
  <c r="P500" i="6" s="1"/>
  <c r="L428" i="6"/>
  <c r="L356" i="6"/>
  <c r="P356" i="6" s="1"/>
  <c r="L193" i="6"/>
  <c r="P193" i="6" s="1"/>
  <c r="L212" i="6"/>
  <c r="P212" i="6" s="1"/>
  <c r="L655" i="6"/>
  <c r="P655" i="6" s="1"/>
  <c r="L583" i="6"/>
  <c r="P583" i="6" s="1"/>
  <c r="L511" i="6"/>
  <c r="P511" i="6" s="1"/>
  <c r="L439" i="6"/>
  <c r="L367" i="6"/>
  <c r="P367" i="6" s="1"/>
  <c r="L218" i="6"/>
  <c r="P218" i="6" s="1"/>
  <c r="L36" i="6"/>
  <c r="P36" i="6" s="1"/>
  <c r="L198" i="6"/>
  <c r="L684" i="6"/>
  <c r="L612" i="6"/>
  <c r="P612" i="6" s="1"/>
  <c r="L540" i="6"/>
  <c r="P540" i="6" s="1"/>
  <c r="L468" i="6"/>
  <c r="P468" i="6" s="1"/>
  <c r="L396" i="6"/>
  <c r="P396" i="6" s="1"/>
  <c r="L289" i="6"/>
  <c r="P289" i="6" s="1"/>
  <c r="L262" i="6"/>
  <c r="L88" i="6"/>
  <c r="L701" i="6"/>
  <c r="L629" i="6"/>
  <c r="L557" i="6"/>
  <c r="L485" i="6"/>
  <c r="L413" i="6"/>
  <c r="L327" i="6"/>
  <c r="L132" i="6"/>
  <c r="P132" i="6" s="1"/>
  <c r="L129" i="6"/>
  <c r="L57" i="6"/>
  <c r="P376" i="6"/>
  <c r="L128" i="6"/>
  <c r="P128" i="6" s="1"/>
  <c r="P56" i="6"/>
  <c r="L133" i="6"/>
  <c r="L61" i="6"/>
  <c r="L299" i="6"/>
  <c r="P299" i="6" s="1"/>
  <c r="L227" i="6"/>
  <c r="P227" i="6" s="1"/>
  <c r="L155" i="6"/>
  <c r="P155" i="6" s="1"/>
  <c r="L83" i="6"/>
  <c r="P83" i="6" s="1"/>
  <c r="L10" i="6"/>
  <c r="L148" i="6"/>
  <c r="P148" i="6" s="1"/>
  <c r="L514" i="6"/>
  <c r="L412" i="6"/>
  <c r="P412" i="6" s="1"/>
  <c r="L247" i="6"/>
  <c r="L676" i="6"/>
  <c r="O405" i="6"/>
  <c r="P405" i="6" s="1"/>
  <c r="O599" i="6"/>
  <c r="P599" i="6" s="1"/>
  <c r="L709" i="6"/>
  <c r="L406" i="6"/>
  <c r="L417" i="6"/>
  <c r="P417" i="6" s="1"/>
  <c r="L338" i="6"/>
  <c r="P338" i="6" s="1"/>
  <c r="L120" i="6"/>
  <c r="L272" i="6"/>
  <c r="P272" i="6" s="1"/>
  <c r="L626" i="6"/>
  <c r="P626" i="6" s="1"/>
  <c r="L554" i="6"/>
  <c r="P554" i="6" s="1"/>
  <c r="L482" i="6"/>
  <c r="P482" i="6" s="1"/>
  <c r="L410" i="6"/>
  <c r="P410" i="6" s="1"/>
  <c r="L324" i="6"/>
  <c r="P324" i="6" s="1"/>
  <c r="L343" i="6"/>
  <c r="P343" i="6" s="1"/>
  <c r="L118" i="6"/>
  <c r="L637" i="6"/>
  <c r="L565" i="6"/>
  <c r="L493" i="6"/>
  <c r="L421" i="6"/>
  <c r="P421" i="6" s="1"/>
  <c r="L349" i="6"/>
  <c r="P349" i="6" s="1"/>
  <c r="L184" i="6"/>
  <c r="P184" i="6" s="1"/>
  <c r="L322" i="6"/>
  <c r="L738" i="6"/>
  <c r="L666" i="6"/>
  <c r="L594" i="6"/>
  <c r="L522" i="6"/>
  <c r="L450" i="6"/>
  <c r="L378" i="6"/>
  <c r="L243" i="6"/>
  <c r="L223" i="6"/>
  <c r="P223" i="6" s="1"/>
  <c r="L34" i="6"/>
  <c r="P34" i="6" s="1"/>
  <c r="L683" i="6"/>
  <c r="P683" i="6" s="1"/>
  <c r="P611" i="6"/>
  <c r="L539" i="6"/>
  <c r="L395" i="6"/>
  <c r="P395" i="6" s="1"/>
  <c r="L288" i="6"/>
  <c r="L78" i="6"/>
  <c r="L183" i="6"/>
  <c r="P183" i="6" s="1"/>
  <c r="L111" i="6"/>
  <c r="P111" i="6" s="1"/>
  <c r="L39" i="6"/>
  <c r="P39" i="6" s="1"/>
  <c r="L182" i="6"/>
  <c r="P182" i="6" s="1"/>
  <c r="L110" i="6"/>
  <c r="L38" i="6"/>
  <c r="L115" i="6"/>
  <c r="P115" i="6" s="1"/>
  <c r="L43" i="6"/>
  <c r="P43" i="6" s="1"/>
  <c r="L281" i="6"/>
  <c r="L209" i="6"/>
  <c r="L137" i="6"/>
  <c r="P137" i="6" s="1"/>
  <c r="L65" i="6"/>
  <c r="P65" i="6" s="1"/>
  <c r="L9" i="6"/>
  <c r="L306" i="6"/>
  <c r="O563" i="6"/>
  <c r="L254" i="6"/>
  <c r="P254" i="6" s="1"/>
  <c r="L544" i="6"/>
  <c r="L664" i="6"/>
  <c r="L286" i="6"/>
  <c r="L674" i="6"/>
  <c r="P674" i="6" s="1"/>
  <c r="L628" i="6"/>
  <c r="L454" i="6"/>
  <c r="P454" i="6" s="1"/>
  <c r="L700" i="6"/>
  <c r="L130" i="6"/>
  <c r="L622" i="6"/>
  <c r="P622" i="6" s="1"/>
  <c r="L388" i="6"/>
  <c r="L704" i="6"/>
  <c r="L248" i="6"/>
  <c r="P248" i="6" s="1"/>
  <c r="L699" i="6"/>
  <c r="P699" i="6" s="1"/>
  <c r="L627" i="6"/>
  <c r="P627" i="6" s="1"/>
  <c r="L555" i="6"/>
  <c r="P555" i="6" s="1"/>
  <c r="L483" i="6"/>
  <c r="L411" i="6"/>
  <c r="P411" i="6" s="1"/>
  <c r="L325" i="6"/>
  <c r="P325" i="6" s="1"/>
  <c r="L102" i="6"/>
  <c r="P102" i="6" s="1"/>
  <c r="L259" i="6"/>
  <c r="L620" i="6"/>
  <c r="P620" i="6" s="1"/>
  <c r="L548" i="6"/>
  <c r="P548" i="6" s="1"/>
  <c r="L476" i="6"/>
  <c r="L404" i="6"/>
  <c r="P404" i="6" s="1"/>
  <c r="P304" i="6"/>
  <c r="L330" i="6"/>
  <c r="L100" i="6"/>
  <c r="P100" i="6" s="1"/>
  <c r="L631" i="6"/>
  <c r="L559" i="6"/>
  <c r="L487" i="6"/>
  <c r="L415" i="6"/>
  <c r="P415" i="6" s="1"/>
  <c r="L336" i="6"/>
  <c r="L168" i="6"/>
  <c r="L309" i="6"/>
  <c r="P309" i="6" s="1"/>
  <c r="L732" i="6"/>
  <c r="L660" i="6"/>
  <c r="L588" i="6"/>
  <c r="L516" i="6"/>
  <c r="L444" i="6"/>
  <c r="L372" i="6"/>
  <c r="P372" i="6" s="1"/>
  <c r="L230" i="6"/>
  <c r="P230" i="6" s="1"/>
  <c r="L210" i="6"/>
  <c r="L16" i="6"/>
  <c r="P16" i="6" s="1"/>
  <c r="L677" i="6"/>
  <c r="P677" i="6" s="1"/>
  <c r="L605" i="6"/>
  <c r="L533" i="6"/>
  <c r="P533" i="6" s="1"/>
  <c r="L461" i="6"/>
  <c r="P461" i="6" s="1"/>
  <c r="L389" i="6"/>
  <c r="P389" i="6" s="1"/>
  <c r="L268" i="6"/>
  <c r="P268" i="6" s="1"/>
  <c r="L60" i="6"/>
  <c r="P60" i="6" s="1"/>
  <c r="L177" i="6"/>
  <c r="P177" i="6" s="1"/>
  <c r="L105" i="6"/>
  <c r="P105" i="6" s="1"/>
  <c r="L33" i="6"/>
  <c r="L176" i="6"/>
  <c r="P176" i="6" s="1"/>
  <c r="L104" i="6"/>
  <c r="L32" i="6"/>
  <c r="L109" i="6"/>
  <c r="L37" i="6"/>
  <c r="L347" i="6"/>
  <c r="P347" i="6" s="1"/>
  <c r="L275" i="6"/>
  <c r="P275" i="6" s="1"/>
  <c r="L203" i="6"/>
  <c r="L131" i="6"/>
  <c r="P131" i="6" s="1"/>
  <c r="L59" i="6"/>
  <c r="P59" i="6" s="1"/>
  <c r="L358" i="6"/>
  <c r="L574" i="6"/>
  <c r="L339" i="6"/>
  <c r="L682" i="6"/>
  <c r="L424" i="6"/>
  <c r="L163" i="6"/>
  <c r="L481" i="6"/>
  <c r="L409" i="6"/>
  <c r="P409" i="6" s="1"/>
  <c r="L316" i="6"/>
  <c r="L160" i="6"/>
  <c r="L296" i="6"/>
  <c r="P296" i="6" s="1"/>
  <c r="L726" i="6"/>
  <c r="L654" i="6"/>
  <c r="L582" i="6"/>
  <c r="L510" i="6"/>
  <c r="L438" i="6"/>
  <c r="L366" i="6"/>
  <c r="L217" i="6"/>
  <c r="L190" i="6"/>
  <c r="P671" i="6"/>
  <c r="L527" i="6"/>
  <c r="P527" i="6" s="1"/>
  <c r="L455" i="6"/>
  <c r="P455" i="6" s="1"/>
  <c r="L383" i="6"/>
  <c r="P383" i="6" s="1"/>
  <c r="L255" i="6"/>
  <c r="P255" i="6" s="1"/>
  <c r="L42" i="6"/>
  <c r="L171" i="6"/>
  <c r="P171" i="6" s="1"/>
  <c r="L99" i="6"/>
  <c r="P99" i="6" s="1"/>
  <c r="L27" i="6"/>
  <c r="P27" i="6" s="1"/>
  <c r="L170" i="6"/>
  <c r="P170" i="6" s="1"/>
  <c r="L98" i="6"/>
  <c r="P98" i="6" s="1"/>
  <c r="L26" i="6"/>
  <c r="P26" i="6" s="1"/>
  <c r="L103" i="6"/>
  <c r="L31" i="6"/>
  <c r="L341" i="6"/>
  <c r="P341" i="6" s="1"/>
  <c r="L269" i="6"/>
  <c r="L197" i="6"/>
  <c r="L125" i="6"/>
  <c r="L53" i="6"/>
  <c r="P53" i="6" s="1"/>
  <c r="L370" i="6"/>
  <c r="P587" i="6"/>
  <c r="L94" i="6"/>
  <c r="O731" i="6"/>
  <c r="P731" i="6" s="1"/>
  <c r="L716" i="6"/>
  <c r="L195" i="6"/>
  <c r="P195" i="6" s="1"/>
  <c r="L650" i="6"/>
  <c r="P650" i="6" s="1"/>
  <c r="L292" i="6"/>
  <c r="L66" i="6"/>
  <c r="L226" i="6"/>
  <c r="L608" i="6"/>
  <c r="L536" i="6"/>
  <c r="P536" i="6" s="1"/>
  <c r="L464" i="6"/>
  <c r="L392" i="6"/>
  <c r="P392" i="6" s="1"/>
  <c r="L278" i="6"/>
  <c r="P278" i="6" s="1"/>
  <c r="L297" i="6"/>
  <c r="L64" i="6"/>
  <c r="P64" i="6" s="1"/>
  <c r="L619" i="6"/>
  <c r="L547" i="6"/>
  <c r="L475" i="6"/>
  <c r="P475" i="6" s="1"/>
  <c r="L403" i="6"/>
  <c r="L303" i="6"/>
  <c r="P303" i="6" s="1"/>
  <c r="L144" i="6"/>
  <c r="L283" i="6"/>
  <c r="P283" i="6" s="1"/>
  <c r="L720" i="6"/>
  <c r="L648" i="6"/>
  <c r="L576" i="6"/>
  <c r="L504" i="6"/>
  <c r="L432" i="6"/>
  <c r="L360" i="6"/>
  <c r="P360" i="6" s="1"/>
  <c r="L204" i="6"/>
  <c r="P204" i="6" s="1"/>
  <c r="L174" i="6"/>
  <c r="P174" i="6" s="1"/>
  <c r="L737" i="6"/>
  <c r="L665" i="6"/>
  <c r="L593" i="6"/>
  <c r="L521" i="6"/>
  <c r="P521" i="6" s="1"/>
  <c r="L449" i="6"/>
  <c r="L377" i="6"/>
  <c r="P377" i="6" s="1"/>
  <c r="L242" i="6"/>
  <c r="P242" i="6" s="1"/>
  <c r="L24" i="6"/>
  <c r="P24" i="6" s="1"/>
  <c r="L165" i="6"/>
  <c r="P165" i="6" s="1"/>
  <c r="L93" i="6"/>
  <c r="L21" i="6"/>
  <c r="L164" i="6"/>
  <c r="P164" i="6" s="1"/>
  <c r="L92" i="6"/>
  <c r="P92" i="6" s="1"/>
  <c r="L20" i="6"/>
  <c r="L97" i="6"/>
  <c r="L25" i="6"/>
  <c r="P25" i="6" s="1"/>
  <c r="L335" i="6"/>
  <c r="P335" i="6" s="1"/>
  <c r="L263" i="6"/>
  <c r="P263" i="6" s="1"/>
  <c r="L191" i="6"/>
  <c r="P191" i="6" s="1"/>
  <c r="L119" i="6"/>
  <c r="P119" i="6" s="1"/>
  <c r="L47" i="6"/>
  <c r="P47" i="6" s="1"/>
  <c r="L430" i="6"/>
  <c r="P430" i="6" s="1"/>
  <c r="L586" i="6"/>
  <c r="L698" i="6"/>
  <c r="P698" i="6" s="1"/>
  <c r="L724" i="6"/>
  <c r="O659" i="6"/>
  <c r="L602" i="6"/>
  <c r="L530" i="6"/>
  <c r="P530" i="6" s="1"/>
  <c r="L458" i="6"/>
  <c r="L386" i="6"/>
  <c r="P386" i="6" s="1"/>
  <c r="L265" i="6"/>
  <c r="L284" i="6"/>
  <c r="L46" i="6"/>
  <c r="L613" i="6"/>
  <c r="P613" i="6" s="1"/>
  <c r="L541" i="6"/>
  <c r="L469" i="6"/>
  <c r="P469" i="6" s="1"/>
  <c r="L397" i="6"/>
  <c r="L126" i="6"/>
  <c r="L270" i="6"/>
  <c r="L714" i="6"/>
  <c r="L642" i="6"/>
  <c r="L570" i="6"/>
  <c r="L498" i="6"/>
  <c r="L426" i="6"/>
  <c r="L354" i="6"/>
  <c r="L334" i="6"/>
  <c r="L166" i="6"/>
  <c r="P166" i="6" s="1"/>
  <c r="P515" i="6"/>
  <c r="L443" i="6"/>
  <c r="L371" i="6"/>
  <c r="P371" i="6" s="1"/>
  <c r="L229" i="6"/>
  <c r="P229" i="6" s="1"/>
  <c r="L159" i="6"/>
  <c r="P159" i="6" s="1"/>
  <c r="L87" i="6"/>
  <c r="L15" i="6"/>
  <c r="L158" i="6"/>
  <c r="P158" i="6" s="1"/>
  <c r="L86" i="6"/>
  <c r="P86" i="6" s="1"/>
  <c r="L14" i="6"/>
  <c r="P14" i="6" s="1"/>
  <c r="L91" i="6"/>
  <c r="P91" i="6" s="1"/>
  <c r="L19" i="6"/>
  <c r="L329" i="6"/>
  <c r="P329" i="6" s="1"/>
  <c r="L257" i="6"/>
  <c r="L185" i="6"/>
  <c r="P185" i="6" s="1"/>
  <c r="L113" i="6"/>
  <c r="P113" i="6" s="1"/>
  <c r="L41" i="6"/>
  <c r="P41" i="6" s="1"/>
  <c r="L400" i="6"/>
  <c r="L442" i="6"/>
  <c r="L706" i="6"/>
  <c r="P706" i="6" s="1"/>
  <c r="L172" i="6"/>
  <c r="P172" i="6" s="1"/>
  <c r="O515" i="6"/>
  <c r="L496" i="6"/>
  <c r="L538" i="6"/>
  <c r="P538" i="6" s="1"/>
  <c r="L668" i="6"/>
  <c r="P668" i="6" s="1"/>
  <c r="L387" i="6"/>
  <c r="P387" i="6" s="1"/>
  <c r="L266" i="6"/>
  <c r="P266" i="6" s="1"/>
  <c r="L30" i="6"/>
  <c r="P30" i="6" s="1"/>
  <c r="L200" i="6"/>
  <c r="L596" i="6"/>
  <c r="L524" i="6"/>
  <c r="P524" i="6" s="1"/>
  <c r="L452" i="6"/>
  <c r="P452" i="6" s="1"/>
  <c r="L380" i="6"/>
  <c r="P380" i="6" s="1"/>
  <c r="L252" i="6"/>
  <c r="L271" i="6"/>
  <c r="L28" i="6"/>
  <c r="P28" i="6" s="1"/>
  <c r="L607" i="6"/>
  <c r="P607" i="6" s="1"/>
  <c r="L535" i="6"/>
  <c r="L463" i="6"/>
  <c r="P463" i="6" s="1"/>
  <c r="L277" i="6"/>
  <c r="P277" i="6" s="1"/>
  <c r="L108" i="6"/>
  <c r="P108" i="6" s="1"/>
  <c r="L250" i="6"/>
  <c r="L708" i="6"/>
  <c r="L636" i="6"/>
  <c r="L564" i="6"/>
  <c r="L492" i="6"/>
  <c r="L420" i="6"/>
  <c r="P420" i="6" s="1"/>
  <c r="P348" i="6"/>
  <c r="L321" i="6"/>
  <c r="P321" i="6" s="1"/>
  <c r="L150" i="6"/>
  <c r="L725" i="6"/>
  <c r="P725" i="6" s="1"/>
  <c r="L653" i="6"/>
  <c r="L581" i="6"/>
  <c r="L509" i="6"/>
  <c r="P509" i="6" s="1"/>
  <c r="L437" i="6"/>
  <c r="L365" i="6"/>
  <c r="L216" i="6"/>
  <c r="L8" i="6"/>
  <c r="L153" i="6"/>
  <c r="L81" i="6"/>
  <c r="P81" i="6" s="1"/>
  <c r="L5" i="6"/>
  <c r="P5" i="6" s="1"/>
  <c r="L152" i="6"/>
  <c r="P152" i="6" s="1"/>
  <c r="L80" i="6"/>
  <c r="P80" i="6" s="1"/>
  <c r="L85" i="6"/>
  <c r="P85" i="6" s="1"/>
  <c r="L13" i="6"/>
  <c r="L323" i="6"/>
  <c r="P323" i="6" s="1"/>
  <c r="L251" i="6"/>
  <c r="L179" i="6"/>
  <c r="L107" i="6"/>
  <c r="P107" i="6" s="1"/>
  <c r="L35" i="6"/>
  <c r="P35" i="6" s="1"/>
  <c r="P467" i="6"/>
  <c r="P623" i="6"/>
  <c r="L556" i="6"/>
  <c r="L214" i="6"/>
  <c r="L526" i="6"/>
  <c r="L640" i="6"/>
  <c r="L740" i="6"/>
  <c r="L550" i="6"/>
  <c r="P550" i="6" s="1"/>
  <c r="L253" i="6"/>
  <c r="L7" i="6"/>
  <c r="P7" i="6" s="1"/>
  <c r="L186" i="6"/>
  <c r="L590" i="6"/>
  <c r="P590" i="6" s="1"/>
  <c r="L518" i="6"/>
  <c r="P518" i="6" s="1"/>
  <c r="L446" i="6"/>
  <c r="P446" i="6" s="1"/>
  <c r="L374" i="6"/>
  <c r="P374" i="6" s="1"/>
  <c r="L258" i="6"/>
  <c r="L673" i="6"/>
  <c r="L601" i="6"/>
  <c r="P601" i="6" s="1"/>
  <c r="L529" i="6"/>
  <c r="L457" i="6"/>
  <c r="P457" i="6" s="1"/>
  <c r="L385" i="6"/>
  <c r="P385" i="6" s="1"/>
  <c r="L264" i="6"/>
  <c r="L90" i="6"/>
  <c r="P90" i="6" s="1"/>
  <c r="L237" i="6"/>
  <c r="L702" i="6"/>
  <c r="L630" i="6"/>
  <c r="L558" i="6"/>
  <c r="L486" i="6"/>
  <c r="P486" i="6" s="1"/>
  <c r="L414" i="6"/>
  <c r="P414" i="6" s="1"/>
  <c r="L328" i="6"/>
  <c r="L308" i="6"/>
  <c r="P308" i="6" s="1"/>
  <c r="L142" i="6"/>
  <c r="P719" i="6"/>
  <c r="P431" i="6"/>
  <c r="L359" i="6"/>
  <c r="P359" i="6" s="1"/>
  <c r="L196" i="6"/>
  <c r="L147" i="6"/>
  <c r="P147" i="6" s="1"/>
  <c r="L75" i="6"/>
  <c r="P75" i="6" s="1"/>
  <c r="P391" i="6"/>
  <c r="L146" i="6"/>
  <c r="P146" i="6" s="1"/>
  <c r="L74" i="6"/>
  <c r="P74" i="6" s="1"/>
  <c r="L79" i="6"/>
  <c r="P79" i="6" s="1"/>
  <c r="L317" i="6"/>
  <c r="L245" i="6"/>
  <c r="P245" i="6" s="1"/>
  <c r="L173" i="6"/>
  <c r="L101" i="6"/>
  <c r="P101" i="6" s="1"/>
  <c r="L29" i="6"/>
  <c r="P29" i="6" s="1"/>
  <c r="L472" i="6"/>
  <c r="L722" i="6"/>
  <c r="P722" i="6" s="1"/>
  <c r="P635" i="6"/>
  <c r="L267" i="6"/>
  <c r="P267" i="6" s="1"/>
  <c r="L332" i="6"/>
  <c r="P332" i="6" s="1"/>
  <c r="L685" i="6"/>
  <c r="P685" i="6" s="1"/>
  <c r="L260" i="6"/>
  <c r="L375" i="6"/>
  <c r="P375" i="6" s="1"/>
  <c r="L240" i="6"/>
  <c r="L344" i="6"/>
  <c r="P344" i="6" s="1"/>
  <c r="L178" i="6"/>
  <c r="L584" i="6"/>
  <c r="L512" i="6"/>
  <c r="L440" i="6"/>
  <c r="L368" i="6"/>
  <c r="P368" i="6" s="1"/>
  <c r="L219" i="6"/>
  <c r="P219" i="6" s="1"/>
  <c r="L238" i="6"/>
  <c r="P238" i="6" s="1"/>
  <c r="L667" i="6"/>
  <c r="L595" i="6"/>
  <c r="P595" i="6" s="1"/>
  <c r="L523" i="6"/>
  <c r="P523" i="6" s="1"/>
  <c r="L451" i="6"/>
  <c r="L379" i="6"/>
  <c r="P379" i="6" s="1"/>
  <c r="L244" i="6"/>
  <c r="L72" i="6"/>
  <c r="P72" i="6" s="1"/>
  <c r="L224" i="6"/>
  <c r="P224" i="6" s="1"/>
  <c r="L696" i="6"/>
  <c r="P696" i="6" s="1"/>
  <c r="L624" i="6"/>
  <c r="P624" i="6" s="1"/>
  <c r="L552" i="6"/>
  <c r="P552" i="6" s="1"/>
  <c r="L480" i="6"/>
  <c r="P480" i="6" s="1"/>
  <c r="L408" i="6"/>
  <c r="P408" i="6" s="1"/>
  <c r="L315" i="6"/>
  <c r="P315" i="6" s="1"/>
  <c r="L295" i="6"/>
  <c r="L124" i="6"/>
  <c r="P124" i="6" s="1"/>
  <c r="L713" i="6"/>
  <c r="L641" i="6"/>
  <c r="L569" i="6"/>
  <c r="L497" i="6"/>
  <c r="L425" i="6"/>
  <c r="L353" i="6"/>
  <c r="L181" i="6"/>
  <c r="P181" i="6" s="1"/>
  <c r="L141" i="6"/>
  <c r="P141" i="6" s="1"/>
  <c r="L69" i="6"/>
  <c r="P69" i="6" s="1"/>
  <c r="L140" i="6"/>
  <c r="L68" i="6"/>
  <c r="P68" i="6" s="1"/>
  <c r="L73" i="6"/>
  <c r="P73" i="6" s="1"/>
  <c r="P319" i="6"/>
  <c r="L311" i="6"/>
  <c r="P311" i="6" s="1"/>
  <c r="L239" i="6"/>
  <c r="L167" i="6"/>
  <c r="L95" i="6"/>
  <c r="L23" i="6"/>
  <c r="P23" i="6" s="1"/>
  <c r="L502" i="6"/>
  <c r="L616" i="6"/>
  <c r="L730" i="6"/>
  <c r="P491" i="6"/>
  <c r="L319" i="6"/>
  <c r="L658" i="6"/>
  <c r="L313" i="6"/>
  <c r="L686" i="6"/>
  <c r="P686" i="6" s="1"/>
  <c r="L112" i="6"/>
  <c r="L532" i="6"/>
  <c r="L320" i="6"/>
  <c r="P320" i="6" s="1"/>
  <c r="L729" i="6"/>
  <c r="L657" i="6"/>
  <c r="L585" i="6"/>
  <c r="L513" i="6"/>
  <c r="P513" i="6" s="1"/>
  <c r="L441" i="6"/>
  <c r="L369" i="6"/>
  <c r="L220" i="6"/>
  <c r="L331" i="6"/>
  <c r="L162" i="6"/>
  <c r="L578" i="6"/>
  <c r="P578" i="6" s="1"/>
  <c r="L506" i="6"/>
  <c r="P506" i="6" s="1"/>
  <c r="L434" i="6"/>
  <c r="P434" i="6" s="1"/>
  <c r="L206" i="6"/>
  <c r="P206" i="6" s="1"/>
  <c r="L225" i="6"/>
  <c r="P225" i="6" s="1"/>
  <c r="L661" i="6"/>
  <c r="L589" i="6"/>
  <c r="P589" i="6" s="1"/>
  <c r="L517" i="6"/>
  <c r="P517" i="6" s="1"/>
  <c r="L445" i="6"/>
  <c r="P445" i="6" s="1"/>
  <c r="L373" i="6"/>
  <c r="P373" i="6" s="1"/>
  <c r="L231" i="6"/>
  <c r="L54" i="6"/>
  <c r="L211" i="6"/>
  <c r="L690" i="6"/>
  <c r="L618" i="6"/>
  <c r="L546" i="6"/>
  <c r="L474" i="6"/>
  <c r="L402" i="6"/>
  <c r="L302" i="6"/>
  <c r="L282" i="6"/>
  <c r="L106" i="6"/>
  <c r="P106" i="6" s="1"/>
  <c r="L707" i="6"/>
  <c r="P707" i="6" s="1"/>
  <c r="L563" i="6"/>
  <c r="P563" i="6" s="1"/>
  <c r="L419" i="6"/>
  <c r="P419" i="6" s="1"/>
  <c r="L340" i="6"/>
  <c r="L157" i="6"/>
  <c r="L6" i="6"/>
  <c r="L135" i="6"/>
  <c r="P135" i="6" s="1"/>
  <c r="L63" i="6"/>
  <c r="P63" i="6" s="1"/>
  <c r="L4" i="6"/>
  <c r="L134" i="6"/>
  <c r="P134" i="6" s="1"/>
  <c r="L62" i="6"/>
  <c r="P62" i="6" s="1"/>
  <c r="L139" i="6"/>
  <c r="L67" i="6"/>
  <c r="L12" i="6"/>
  <c r="P12" i="6" s="1"/>
  <c r="L305" i="6"/>
  <c r="L233" i="6"/>
  <c r="L161" i="6"/>
  <c r="L89" i="6"/>
  <c r="P89" i="6" s="1"/>
  <c r="L17" i="6"/>
  <c r="P17" i="6" s="1"/>
  <c r="L58" i="6"/>
  <c r="P503" i="6"/>
  <c r="P659" i="6"/>
  <c r="O319" i="6"/>
  <c r="L394" i="6"/>
  <c r="L694" i="6"/>
  <c r="P694" i="6" s="1"/>
  <c r="D130" i="4"/>
  <c r="E130" i="4" s="1"/>
  <c r="S130" i="4" s="1"/>
  <c r="U130" i="4"/>
  <c r="V130" i="4"/>
  <c r="W130" i="4"/>
  <c r="X130" i="4"/>
  <c r="Y130" i="4"/>
  <c r="Z130" i="4"/>
  <c r="AA130" i="4"/>
  <c r="AB130" i="4"/>
  <c r="P131" i="4"/>
  <c r="N131" i="4"/>
  <c r="D131" i="4"/>
  <c r="E131" i="4" s="1"/>
  <c r="O129" i="4"/>
  <c r="AA129" i="4" s="1"/>
  <c r="N129" i="4"/>
  <c r="Z129" i="4" s="1"/>
  <c r="O131" i="4"/>
  <c r="AA131" i="4" s="1"/>
  <c r="M129" i="4"/>
  <c r="Y129" i="4" s="1"/>
  <c r="P129" i="4"/>
  <c r="AB129" i="4" s="1"/>
  <c r="L129" i="4"/>
  <c r="X129" i="4" s="1"/>
  <c r="M131" i="4"/>
  <c r="K129" i="4"/>
  <c r="W129" i="4" s="1"/>
  <c r="L131" i="4"/>
  <c r="J129" i="4"/>
  <c r="V129" i="4" s="1"/>
  <c r="K131" i="4"/>
  <c r="I129" i="4"/>
  <c r="U129" i="4" s="1"/>
  <c r="J131" i="4"/>
  <c r="H129" i="4"/>
  <c r="T129" i="4" s="1"/>
  <c r="I131" i="4"/>
  <c r="G129" i="4"/>
  <c r="S129" i="4" s="1"/>
  <c r="H131" i="4"/>
  <c r="AB125" i="4"/>
  <c r="V125" i="4"/>
  <c r="W125" i="4"/>
  <c r="AA108" i="4"/>
  <c r="AB108" i="4"/>
  <c r="AA121" i="4"/>
  <c r="AB121" i="4"/>
  <c r="V121" i="4"/>
  <c r="T121" i="4"/>
  <c r="U121" i="4"/>
  <c r="W121" i="4"/>
  <c r="X121" i="4"/>
  <c r="Z121" i="4"/>
  <c r="Y121" i="4"/>
  <c r="S121" i="4"/>
  <c r="W117" i="4"/>
  <c r="X117" i="4"/>
  <c r="Z117" i="4"/>
  <c r="S117" i="4"/>
  <c r="T117" i="4"/>
  <c r="U117" i="4"/>
  <c r="V117" i="4"/>
  <c r="Y117" i="4"/>
  <c r="AA117" i="4"/>
  <c r="AB117" i="4"/>
  <c r="V120" i="4"/>
  <c r="X120" i="4"/>
  <c r="AB119" i="4"/>
  <c r="T119" i="4"/>
  <c r="S119" i="4"/>
  <c r="X119" i="4"/>
  <c r="W105" i="4"/>
  <c r="Y105" i="4"/>
  <c r="Z105" i="4"/>
  <c r="U105" i="4"/>
  <c r="S105" i="4"/>
  <c r="T105" i="4"/>
  <c r="V105" i="4"/>
  <c r="AA105" i="4"/>
  <c r="AB105" i="4"/>
  <c r="V116" i="4"/>
  <c r="W116" i="4"/>
  <c r="X116" i="4"/>
  <c r="AA109" i="4"/>
  <c r="AB109" i="4"/>
  <c r="U109" i="4"/>
  <c r="V109" i="4"/>
  <c r="Y109" i="4"/>
  <c r="S109" i="4"/>
  <c r="T109" i="4"/>
  <c r="W109" i="4"/>
  <c r="X109" i="4"/>
  <c r="Z109" i="4"/>
  <c r="Y111" i="4"/>
  <c r="D4" i="4"/>
  <c r="E4" i="4" s="1"/>
  <c r="G4" i="4"/>
  <c r="H4" i="4"/>
  <c r="I4" i="4"/>
  <c r="J4" i="4"/>
  <c r="K4" i="4"/>
  <c r="L4" i="4"/>
  <c r="M4" i="4"/>
  <c r="O4" i="4"/>
  <c r="N4" i="4"/>
  <c r="P4" i="4"/>
  <c r="J122" i="4"/>
  <c r="I120" i="4"/>
  <c r="U120" i="4" s="1"/>
  <c r="O119" i="4"/>
  <c r="AA119" i="4" s="1"/>
  <c r="V111" i="4"/>
  <c r="N110" i="4"/>
  <c r="O110" i="4"/>
  <c r="D110" i="4"/>
  <c r="E110" i="4" s="1"/>
  <c r="H110" i="4"/>
  <c r="I110" i="4"/>
  <c r="L110" i="4"/>
  <c r="K108" i="4"/>
  <c r="W108" i="4" s="1"/>
  <c r="Y104" i="4"/>
  <c r="Z104" i="4"/>
  <c r="AB104" i="4"/>
  <c r="T104" i="4"/>
  <c r="D101" i="4"/>
  <c r="E101" i="4" s="1"/>
  <c r="G101" i="4"/>
  <c r="H101" i="4"/>
  <c r="I101" i="4"/>
  <c r="K101" i="4"/>
  <c r="L101" i="4"/>
  <c r="M101" i="4"/>
  <c r="O101" i="4"/>
  <c r="H81" i="4"/>
  <c r="K81" i="4"/>
  <c r="D81" i="4"/>
  <c r="E81" i="4" s="1"/>
  <c r="G81" i="4"/>
  <c r="I81" i="4"/>
  <c r="J81" i="4"/>
  <c r="L81" i="4"/>
  <c r="M81" i="4"/>
  <c r="N81" i="4"/>
  <c r="O81" i="4"/>
  <c r="P81" i="4"/>
  <c r="V123" i="4"/>
  <c r="I125" i="4"/>
  <c r="U125" i="4" s="1"/>
  <c r="J127" i="4"/>
  <c r="W126" i="4"/>
  <c r="I126" i="4"/>
  <c r="H125" i="4"/>
  <c r="T125" i="4" s="1"/>
  <c r="G124" i="4"/>
  <c r="S123" i="4"/>
  <c r="H122" i="4"/>
  <c r="H120" i="4"/>
  <c r="T120" i="4" s="1"/>
  <c r="M119" i="4"/>
  <c r="Y119" i="4" s="1"/>
  <c r="P116" i="4"/>
  <c r="AB116" i="4" s="1"/>
  <c r="X114" i="4"/>
  <c r="U111" i="4"/>
  <c r="I108" i="4"/>
  <c r="U108" i="4" s="1"/>
  <c r="K107" i="4"/>
  <c r="L107" i="4"/>
  <c r="M107" i="4"/>
  <c r="N107" i="4"/>
  <c r="D107" i="4"/>
  <c r="E107" i="4" s="1"/>
  <c r="I107" i="4"/>
  <c r="Z114" i="4"/>
  <c r="K127" i="4"/>
  <c r="J126" i="4"/>
  <c r="V126" i="4" s="1"/>
  <c r="U123" i="4"/>
  <c r="I127" i="4"/>
  <c r="H126" i="4"/>
  <c r="T126" i="4" s="1"/>
  <c r="J119" i="4"/>
  <c r="V119" i="4" s="1"/>
  <c r="N116" i="4"/>
  <c r="Z116" i="4" s="1"/>
  <c r="V114" i="4"/>
  <c r="D113" i="4"/>
  <c r="E113" i="4" s="1"/>
  <c r="H113" i="4"/>
  <c r="L113" i="4"/>
  <c r="O113" i="4"/>
  <c r="S111" i="4"/>
  <c r="H108" i="4"/>
  <c r="T108" i="4" s="1"/>
  <c r="S100" i="4"/>
  <c r="X126" i="4"/>
  <c r="H124" i="4"/>
  <c r="G125" i="4"/>
  <c r="S125" i="4" s="1"/>
  <c r="H127" i="4"/>
  <c r="U126" i="4"/>
  <c r="G126" i="4"/>
  <c r="D124" i="4"/>
  <c r="E124" i="4" s="1"/>
  <c r="I119" i="4"/>
  <c r="U119" i="4" s="1"/>
  <c r="M116" i="4"/>
  <c r="Y116" i="4" s="1"/>
  <c r="AB96" i="4"/>
  <c r="T96" i="4"/>
  <c r="U96" i="4"/>
  <c r="X96" i="4"/>
  <c r="Y92" i="4"/>
  <c r="AB92" i="4"/>
  <c r="T92" i="4"/>
  <c r="W69" i="4"/>
  <c r="S69" i="4"/>
  <c r="N122" i="4"/>
  <c r="O122" i="4"/>
  <c r="D122" i="4"/>
  <c r="E122" i="4" s="1"/>
  <c r="I122" i="4"/>
  <c r="L120" i="4"/>
  <c r="M120" i="4"/>
  <c r="Y120" i="4" s="1"/>
  <c r="O120" i="4"/>
  <c r="AA120" i="4" s="1"/>
  <c r="G120" i="4"/>
  <c r="S120" i="4" s="1"/>
  <c r="L108" i="4"/>
  <c r="X108" i="4" s="1"/>
  <c r="M108" i="4"/>
  <c r="Y108" i="4" s="1"/>
  <c r="N108" i="4"/>
  <c r="Z108" i="4" s="1"/>
  <c r="O108" i="4"/>
  <c r="G108" i="4"/>
  <c r="S108" i="4" s="1"/>
  <c r="J108" i="4"/>
  <c r="V108" i="4" s="1"/>
  <c r="S99" i="4"/>
  <c r="T99" i="4"/>
  <c r="U99" i="4"/>
  <c r="W99" i="4"/>
  <c r="X99" i="4"/>
  <c r="Y99" i="4"/>
  <c r="AA99" i="4"/>
  <c r="X83" i="4"/>
  <c r="AA83" i="4"/>
  <c r="S83" i="4"/>
  <c r="T83" i="4"/>
  <c r="U83" i="4"/>
  <c r="V83" i="4"/>
  <c r="W83" i="4"/>
  <c r="Z83" i="4"/>
  <c r="AB83" i="4"/>
  <c r="U80" i="4"/>
  <c r="T80" i="4"/>
  <c r="W80" i="4"/>
  <c r="Y80" i="4"/>
  <c r="Z80" i="4"/>
  <c r="K72" i="4"/>
  <c r="L72" i="4"/>
  <c r="M72" i="4"/>
  <c r="N72" i="4"/>
  <c r="D72" i="4"/>
  <c r="E72" i="4" s="1"/>
  <c r="G72" i="4"/>
  <c r="H72" i="4"/>
  <c r="I72" i="4"/>
  <c r="J72" i="4"/>
  <c r="O72" i="4"/>
  <c r="P72" i="4"/>
  <c r="S47" i="4"/>
  <c r="T47" i="4"/>
  <c r="U47" i="4"/>
  <c r="W47" i="4"/>
  <c r="T102" i="4"/>
  <c r="U102" i="4"/>
  <c r="V102" i="4"/>
  <c r="W102" i="4"/>
  <c r="X102" i="4"/>
  <c r="Z102" i="4"/>
  <c r="AA102" i="4"/>
  <c r="AB102" i="4"/>
  <c r="AB99" i="4"/>
  <c r="AA97" i="4"/>
  <c r="AB97" i="4"/>
  <c r="S97" i="4"/>
  <c r="U97" i="4"/>
  <c r="V97" i="4"/>
  <c r="W97" i="4"/>
  <c r="Y97" i="4"/>
  <c r="G68" i="4"/>
  <c r="H68" i="4"/>
  <c r="I68" i="4"/>
  <c r="J68" i="4"/>
  <c r="K68" i="4"/>
  <c r="M68" i="4"/>
  <c r="N68" i="4"/>
  <c r="D68" i="4"/>
  <c r="E68" i="4" s="1"/>
  <c r="L68" i="4"/>
  <c r="O68" i="4"/>
  <c r="P68" i="4"/>
  <c r="X56" i="4"/>
  <c r="AA56" i="4"/>
  <c r="AB56" i="4"/>
  <c r="S56" i="4"/>
  <c r="D127" i="4"/>
  <c r="E127" i="4" s="1"/>
  <c r="O125" i="4"/>
  <c r="AA125" i="4" s="1"/>
  <c r="N124" i="4"/>
  <c r="AA123" i="4"/>
  <c r="G116" i="4"/>
  <c r="S116" i="4" s="1"/>
  <c r="S112" i="4"/>
  <c r="U112" i="4"/>
  <c r="Y112" i="4"/>
  <c r="AB112" i="4"/>
  <c r="P110" i="4"/>
  <c r="Z99" i="4"/>
  <c r="T97" i="4"/>
  <c r="W93" i="4"/>
  <c r="Y93" i="4"/>
  <c r="Z93" i="4"/>
  <c r="AA93" i="4"/>
  <c r="S93" i="4"/>
  <c r="U93" i="4"/>
  <c r="S126" i="4"/>
  <c r="P127" i="4"/>
  <c r="N125" i="4"/>
  <c r="Z125" i="4" s="1"/>
  <c r="M124" i="4"/>
  <c r="Z123" i="4"/>
  <c r="K119" i="4"/>
  <c r="W119" i="4" s="1"/>
  <c r="L119" i="4"/>
  <c r="N119" i="4"/>
  <c r="Z119" i="4" s="1"/>
  <c r="M110" i="4"/>
  <c r="G103" i="4"/>
  <c r="H103" i="4"/>
  <c r="I103" i="4"/>
  <c r="J103" i="4"/>
  <c r="K103" i="4"/>
  <c r="M103" i="4"/>
  <c r="N103" i="4"/>
  <c r="O103" i="4"/>
  <c r="D103" i="4"/>
  <c r="E103" i="4" s="1"/>
  <c r="V90" i="4"/>
  <c r="W90" i="4"/>
  <c r="X90" i="4"/>
  <c r="Z90" i="4"/>
  <c r="AA90" i="4"/>
  <c r="AB90" i="4"/>
  <c r="Y84" i="4"/>
  <c r="Z84" i="4"/>
  <c r="AA84" i="4"/>
  <c r="S84" i="4"/>
  <c r="AB123" i="4"/>
  <c r="L124" i="4"/>
  <c r="Y123" i="4"/>
  <c r="P122" i="4"/>
  <c r="P120" i="4"/>
  <c r="AB120" i="4" s="1"/>
  <c r="H116" i="4"/>
  <c r="T116" i="4" s="1"/>
  <c r="I116" i="4"/>
  <c r="U116" i="4" s="1"/>
  <c r="K116" i="4"/>
  <c r="O116" i="4"/>
  <c r="AA116" i="4" s="1"/>
  <c r="X67" i="4"/>
  <c r="Z67" i="4"/>
  <c r="AA67" i="4"/>
  <c r="S53" i="4"/>
  <c r="T53" i="4"/>
  <c r="U53" i="4"/>
  <c r="V53" i="4"/>
  <c r="W53" i="4"/>
  <c r="X53" i="4"/>
  <c r="Y53" i="4"/>
  <c r="AA53" i="4"/>
  <c r="Z53" i="4"/>
  <c r="AB53" i="4"/>
  <c r="AB34" i="4"/>
  <c r="S34" i="4"/>
  <c r="T114" i="4"/>
  <c r="W114" i="4"/>
  <c r="AA114" i="4"/>
  <c r="AB126" i="4"/>
  <c r="M125" i="4"/>
  <c r="Y125" i="4" s="1"/>
  <c r="N127" i="4"/>
  <c r="AA126" i="4"/>
  <c r="M126" i="4"/>
  <c r="Y126" i="4" s="1"/>
  <c r="L125" i="4"/>
  <c r="X125" i="4" s="1"/>
  <c r="K124" i="4"/>
  <c r="X123" i="4"/>
  <c r="M122" i="4"/>
  <c r="N120" i="4"/>
  <c r="Z120" i="4" s="1"/>
  <c r="G115" i="4"/>
  <c r="H115" i="4"/>
  <c r="J115" i="4"/>
  <c r="N115" i="4"/>
  <c r="D115" i="4"/>
  <c r="E115" i="4" s="1"/>
  <c r="M113" i="4"/>
  <c r="J110" i="4"/>
  <c r="O107" i="4"/>
  <c r="S102" i="4"/>
  <c r="P101" i="4"/>
  <c r="W96" i="4"/>
  <c r="T93" i="4"/>
  <c r="T111" i="4"/>
  <c r="W111" i="4"/>
  <c r="X111" i="4"/>
  <c r="AA111" i="4"/>
  <c r="O127" i="4"/>
  <c r="W123" i="4"/>
  <c r="L122" i="4"/>
  <c r="K120" i="4"/>
  <c r="W120" i="4" s="1"/>
  <c r="J118" i="4"/>
  <c r="K118" i="4"/>
  <c r="M118" i="4"/>
  <c r="D118" i="4"/>
  <c r="E118" i="4" s="1"/>
  <c r="AB114" i="4"/>
  <c r="K113" i="4"/>
  <c r="Z111" i="4"/>
  <c r="G110" i="4"/>
  <c r="J107" i="4"/>
  <c r="N101" i="4"/>
  <c r="S96" i="4"/>
  <c r="K95" i="4"/>
  <c r="L95" i="4"/>
  <c r="M95" i="4"/>
  <c r="N95" i="4"/>
  <c r="O95" i="4"/>
  <c r="D95" i="4"/>
  <c r="E95" i="4" s="1"/>
  <c r="G95" i="4"/>
  <c r="I95" i="4"/>
  <c r="AB82" i="4"/>
  <c r="S82" i="4"/>
  <c r="V82" i="4"/>
  <c r="D54" i="4"/>
  <c r="E54" i="4" s="1"/>
  <c r="G54" i="4"/>
  <c r="H54" i="4"/>
  <c r="I54" i="4"/>
  <c r="J54" i="4"/>
  <c r="K54" i="4"/>
  <c r="L54" i="4"/>
  <c r="N54" i="4"/>
  <c r="M54" i="4"/>
  <c r="O54" i="4"/>
  <c r="P54" i="4"/>
  <c r="H106" i="4"/>
  <c r="AB100" i="4"/>
  <c r="L98" i="4"/>
  <c r="J96" i="4"/>
  <c r="V96" i="4" s="1"/>
  <c r="H94" i="4"/>
  <c r="D91" i="4"/>
  <c r="E91" i="4" s="1"/>
  <c r="AA88" i="4"/>
  <c r="K88" i="4"/>
  <c r="W88" i="4" s="1"/>
  <c r="AB85" i="4"/>
  <c r="H82" i="4"/>
  <c r="T82" i="4" s="1"/>
  <c r="L80" i="4"/>
  <c r="X80" i="4" s="1"/>
  <c r="D79" i="4"/>
  <c r="E79" i="4" s="1"/>
  <c r="P66" i="4"/>
  <c r="N87" i="4"/>
  <c r="D87" i="4"/>
  <c r="E87" i="4" s="1"/>
  <c r="T77" i="4"/>
  <c r="U77" i="4"/>
  <c r="AB55" i="4"/>
  <c r="AA46" i="4"/>
  <c r="AB46" i="4"/>
  <c r="T46" i="4"/>
  <c r="U46" i="4"/>
  <c r="V46" i="4"/>
  <c r="O91" i="4"/>
  <c r="Y85" i="4"/>
  <c r="K84" i="4"/>
  <c r="W84" i="4" s="1"/>
  <c r="N84" i="4"/>
  <c r="V77" i="4"/>
  <c r="Y70" i="4"/>
  <c r="Z70" i="4"/>
  <c r="H69" i="4"/>
  <c r="T69" i="4" s="1"/>
  <c r="I69" i="4"/>
  <c r="U69" i="4" s="1"/>
  <c r="J69" i="4"/>
  <c r="V69" i="4" s="1"/>
  <c r="K69" i="4"/>
  <c r="L69" i="4"/>
  <c r="X69" i="4" s="1"/>
  <c r="N69" i="4"/>
  <c r="Z69" i="4" s="1"/>
  <c r="O69" i="4"/>
  <c r="AA69" i="4" s="1"/>
  <c r="N66" i="4"/>
  <c r="AB61" i="4"/>
  <c r="T61" i="4"/>
  <c r="U61" i="4"/>
  <c r="W61" i="4"/>
  <c r="T50" i="4"/>
  <c r="Z50" i="4"/>
  <c r="AA50" i="4"/>
  <c r="AB50" i="4"/>
  <c r="S50" i="4"/>
  <c r="U50" i="4"/>
  <c r="W50" i="4"/>
  <c r="M114" i="4"/>
  <c r="Y114" i="4" s="1"/>
  <c r="J111" i="4"/>
  <c r="D106" i="4"/>
  <c r="E106" i="4" s="1"/>
  <c r="O104" i="4"/>
  <c r="AA104" i="4" s="1"/>
  <c r="M102" i="4"/>
  <c r="Y102" i="4" s="1"/>
  <c r="Y100" i="4"/>
  <c r="J99" i="4"/>
  <c r="V99" i="4" s="1"/>
  <c r="I98" i="4"/>
  <c r="G96" i="4"/>
  <c r="D94" i="4"/>
  <c r="E94" i="4" s="1"/>
  <c r="O92" i="4"/>
  <c r="AA92" i="4" s="1"/>
  <c r="N91" i="4"/>
  <c r="M90" i="4"/>
  <c r="Y90" i="4" s="1"/>
  <c r="Z89" i="4"/>
  <c r="X88" i="4"/>
  <c r="H88" i="4"/>
  <c r="T88" i="4" s="1"/>
  <c r="P87" i="4"/>
  <c r="Z86" i="4"/>
  <c r="X85" i="4"/>
  <c r="P79" i="4"/>
  <c r="S77" i="4"/>
  <c r="V70" i="4"/>
  <c r="P67" i="4"/>
  <c r="AB67" i="4" s="1"/>
  <c r="M66" i="4"/>
  <c r="X43" i="4"/>
  <c r="Y43" i="4"/>
  <c r="S43" i="4"/>
  <c r="U43" i="4"/>
  <c r="Z43" i="4"/>
  <c r="Z20" i="4"/>
  <c r="AA20" i="4"/>
  <c r="S20" i="4"/>
  <c r="U20" i="4"/>
  <c r="T20" i="4"/>
  <c r="V20" i="4"/>
  <c r="AB20" i="4"/>
  <c r="N104" i="4"/>
  <c r="X100" i="4"/>
  <c r="N92" i="4"/>
  <c r="Z92" i="4" s="1"/>
  <c r="M91" i="4"/>
  <c r="G88" i="4"/>
  <c r="O87" i="4"/>
  <c r="W85" i="4"/>
  <c r="P84" i="4"/>
  <c r="AB84" i="4" s="1"/>
  <c r="I82" i="4"/>
  <c r="U82" i="4" s="1"/>
  <c r="L82" i="4"/>
  <c r="X82" i="4" s="1"/>
  <c r="O79" i="4"/>
  <c r="U70" i="4"/>
  <c r="H57" i="4"/>
  <c r="I57" i="4"/>
  <c r="J57" i="4"/>
  <c r="K57" i="4"/>
  <c r="L57" i="4"/>
  <c r="M57" i="4"/>
  <c r="N57" i="4"/>
  <c r="O57" i="4"/>
  <c r="D57" i="4"/>
  <c r="E57" i="4" s="1"/>
  <c r="T27" i="4"/>
  <c r="U27" i="4"/>
  <c r="V27" i="4"/>
  <c r="Y27" i="4"/>
  <c r="Z27" i="4"/>
  <c r="AB27" i="4"/>
  <c r="W27" i="4"/>
  <c r="X27" i="4"/>
  <c r="N79" i="4"/>
  <c r="D66" i="4"/>
  <c r="E66" i="4" s="1"/>
  <c r="G66" i="4"/>
  <c r="H66" i="4"/>
  <c r="I66" i="4"/>
  <c r="K66" i="4"/>
  <c r="L66" i="4"/>
  <c r="U55" i="4"/>
  <c r="V55" i="4"/>
  <c r="Z55" i="4"/>
  <c r="J45" i="4"/>
  <c r="K45" i="4"/>
  <c r="L45" i="4"/>
  <c r="M45" i="4"/>
  <c r="D45" i="4"/>
  <c r="E45" i="4" s="1"/>
  <c r="G45" i="4"/>
  <c r="H45" i="4"/>
  <c r="I45" i="4"/>
  <c r="N45" i="4"/>
  <c r="O45" i="4"/>
  <c r="P45" i="4"/>
  <c r="D28" i="4"/>
  <c r="E28" i="4" s="1"/>
  <c r="G28" i="4"/>
  <c r="H28" i="4"/>
  <c r="I28" i="4"/>
  <c r="L28" i="4"/>
  <c r="M28" i="4"/>
  <c r="O28" i="4"/>
  <c r="J28" i="4"/>
  <c r="K28" i="4"/>
  <c r="N28" i="4"/>
  <c r="P28" i="4"/>
  <c r="L104" i="4"/>
  <c r="X104" i="4" s="1"/>
  <c r="L92" i="4"/>
  <c r="X92" i="4" s="1"/>
  <c r="K91" i="4"/>
  <c r="U88" i="4"/>
  <c r="L87" i="4"/>
  <c r="U85" i="4"/>
  <c r="M84" i="4"/>
  <c r="G80" i="4"/>
  <c r="S80" i="4" s="1"/>
  <c r="J80" i="4"/>
  <c r="V80" i="4" s="1"/>
  <c r="M79" i="4"/>
  <c r="O76" i="4"/>
  <c r="D76" i="4"/>
  <c r="E76" i="4" s="1"/>
  <c r="J76" i="4"/>
  <c r="AA74" i="4"/>
  <c r="AB74" i="4"/>
  <c r="V74" i="4"/>
  <c r="S70" i="4"/>
  <c r="K67" i="4"/>
  <c r="W67" i="4" s="1"/>
  <c r="G55" i="4"/>
  <c r="S55" i="4" s="1"/>
  <c r="H55" i="4"/>
  <c r="T55" i="4" s="1"/>
  <c r="I55" i="4"/>
  <c r="J55" i="4"/>
  <c r="K55" i="4"/>
  <c r="W55" i="4" s="1"/>
  <c r="L55" i="4"/>
  <c r="X55" i="4" s="1"/>
  <c r="M55" i="4"/>
  <c r="Y55" i="4" s="1"/>
  <c r="O55" i="4"/>
  <c r="AA55" i="4" s="1"/>
  <c r="S46" i="4"/>
  <c r="AB35" i="4"/>
  <c r="U35" i="4"/>
  <c r="V35" i="4"/>
  <c r="W35" i="4"/>
  <c r="X35" i="4"/>
  <c r="AA27" i="4"/>
  <c r="I114" i="4"/>
  <c r="U114" i="4" s="1"/>
  <c r="M106" i="4"/>
  <c r="L105" i="4"/>
  <c r="X105" i="4" s="1"/>
  <c r="K104" i="4"/>
  <c r="W104" i="4" s="1"/>
  <c r="I102" i="4"/>
  <c r="U100" i="4"/>
  <c r="D98" i="4"/>
  <c r="E98" i="4" s="1"/>
  <c r="O96" i="4"/>
  <c r="AA96" i="4" s="1"/>
  <c r="M94" i="4"/>
  <c r="L93" i="4"/>
  <c r="X93" i="4" s="1"/>
  <c r="K92" i="4"/>
  <c r="W92" i="4" s="1"/>
  <c r="J91" i="4"/>
  <c r="I90" i="4"/>
  <c r="U90" i="4" s="1"/>
  <c r="V89" i="4"/>
  <c r="H89" i="4"/>
  <c r="S88" i="4"/>
  <c r="K87" i="4"/>
  <c r="T85" i="4"/>
  <c r="L85" i="4"/>
  <c r="O85" i="4"/>
  <c r="AA85" i="4" s="1"/>
  <c r="L84" i="4"/>
  <c r="X84" i="4" s="1"/>
  <c r="O82" i="4"/>
  <c r="AA82" i="4" s="1"/>
  <c r="L79" i="4"/>
  <c r="D78" i="4"/>
  <c r="E78" i="4" s="1"/>
  <c r="G78" i="4"/>
  <c r="H78" i="4"/>
  <c r="S74" i="4"/>
  <c r="S65" i="4"/>
  <c r="T65" i="4"/>
  <c r="U65" i="4"/>
  <c r="V65" i="4"/>
  <c r="X65" i="4"/>
  <c r="Y65" i="4"/>
  <c r="X61" i="4"/>
  <c r="V42" i="4"/>
  <c r="X42" i="4"/>
  <c r="Y42" i="4"/>
  <c r="AA42" i="4"/>
  <c r="X36" i="4"/>
  <c r="J104" i="4"/>
  <c r="V104" i="4" s="1"/>
  <c r="N96" i="4"/>
  <c r="Z96" i="4" s="1"/>
  <c r="L94" i="4"/>
  <c r="J92" i="4"/>
  <c r="V92" i="4" s="1"/>
  <c r="I91" i="4"/>
  <c r="H90" i="4"/>
  <c r="T90" i="4" s="1"/>
  <c r="P88" i="4"/>
  <c r="AB88" i="4" s="1"/>
  <c r="J87" i="4"/>
  <c r="S85" i="4"/>
  <c r="J84" i="4"/>
  <c r="V84" i="4" s="1"/>
  <c r="N82" i="4"/>
  <c r="Z82" i="4" s="1"/>
  <c r="P80" i="4"/>
  <c r="AB80" i="4" s="1"/>
  <c r="K79" i="4"/>
  <c r="AB77" i="4"/>
  <c r="AB73" i="4"/>
  <c r="U73" i="4"/>
  <c r="G67" i="4"/>
  <c r="S67" i="4" s="1"/>
  <c r="H67" i="4"/>
  <c r="T67" i="4" s="1"/>
  <c r="I67" i="4"/>
  <c r="U67" i="4" s="1"/>
  <c r="J67" i="4"/>
  <c r="V67" i="4" s="1"/>
  <c r="L67" i="4"/>
  <c r="M67" i="4"/>
  <c r="Y67" i="4" s="1"/>
  <c r="V61" i="4"/>
  <c r="K106" i="4"/>
  <c r="I104" i="4"/>
  <c r="U104" i="4" s="1"/>
  <c r="O98" i="4"/>
  <c r="M96" i="4"/>
  <c r="Y96" i="4" s="1"/>
  <c r="K94" i="4"/>
  <c r="I92" i="4"/>
  <c r="U92" i="4" s="1"/>
  <c r="H91" i="4"/>
  <c r="T89" i="4"/>
  <c r="N88" i="4"/>
  <c r="Z88" i="4" s="1"/>
  <c r="I87" i="4"/>
  <c r="AA86" i="4"/>
  <c r="I84" i="4"/>
  <c r="U84" i="4" s="1"/>
  <c r="J83" i="4"/>
  <c r="M83" i="4"/>
  <c r="Y83" i="4" s="1"/>
  <c r="M82" i="4"/>
  <c r="Y82" i="4" s="1"/>
  <c r="O80" i="4"/>
  <c r="AA80" i="4" s="1"/>
  <c r="J79" i="4"/>
  <c r="AA77" i="4"/>
  <c r="Y73" i="4"/>
  <c r="P69" i="4"/>
  <c r="AB69" i="4" s="1"/>
  <c r="Y58" i="4"/>
  <c r="Z58" i="4"/>
  <c r="AA58" i="4"/>
  <c r="AB58" i="4"/>
  <c r="T58" i="4"/>
  <c r="W17" i="4"/>
  <c r="X17" i="4"/>
  <c r="AA17" i="4"/>
  <c r="AB17" i="4"/>
  <c r="S17" i="4"/>
  <c r="M88" i="4"/>
  <c r="Y88" i="4" s="1"/>
  <c r="H87" i="4"/>
  <c r="S86" i="4"/>
  <c r="H84" i="4"/>
  <c r="T84" i="4" s="1"/>
  <c r="K82" i="4"/>
  <c r="W82" i="4" s="1"/>
  <c r="N80" i="4"/>
  <c r="H79" i="4"/>
  <c r="Z77" i="4"/>
  <c r="P76" i="4"/>
  <c r="X73" i="4"/>
  <c r="L73" i="4"/>
  <c r="M73" i="4"/>
  <c r="N73" i="4"/>
  <c r="Z73" i="4" s="1"/>
  <c r="O73" i="4"/>
  <c r="AA73" i="4" s="1"/>
  <c r="G73" i="4"/>
  <c r="S73" i="4" s="1"/>
  <c r="M69" i="4"/>
  <c r="Y69" i="4" s="1"/>
  <c r="I44" i="4"/>
  <c r="J44" i="4"/>
  <c r="K44" i="4"/>
  <c r="L44" i="4"/>
  <c r="H44" i="4"/>
  <c r="M44" i="4"/>
  <c r="N44" i="4"/>
  <c r="O44" i="4"/>
  <c r="P44" i="4"/>
  <c r="D44" i="4"/>
  <c r="E44" i="4" s="1"/>
  <c r="T35" i="4"/>
  <c r="X62" i="4"/>
  <c r="H60" i="4"/>
  <c r="J33" i="4"/>
  <c r="K33" i="4"/>
  <c r="L33" i="4"/>
  <c r="M33" i="4"/>
  <c r="N33" i="4"/>
  <c r="D33" i="4"/>
  <c r="E33" i="4" s="1"/>
  <c r="H33" i="4"/>
  <c r="Z11" i="4"/>
  <c r="AB11" i="4"/>
  <c r="S11" i="4"/>
  <c r="U11" i="4"/>
  <c r="V11" i="4"/>
  <c r="X11" i="4"/>
  <c r="Z8" i="4"/>
  <c r="AA8" i="4"/>
  <c r="AB8" i="4"/>
  <c r="S8" i="4"/>
  <c r="U8" i="4"/>
  <c r="U41" i="4"/>
  <c r="V41" i="4"/>
  <c r="W41" i="4"/>
  <c r="X41" i="4"/>
  <c r="D40" i="4"/>
  <c r="E40" i="4" s="1"/>
  <c r="G40" i="4"/>
  <c r="H40" i="4"/>
  <c r="I40" i="4"/>
  <c r="L40" i="4"/>
  <c r="U29" i="4"/>
  <c r="W29" i="4"/>
  <c r="X29" i="4"/>
  <c r="AA29" i="4"/>
  <c r="AB29" i="4"/>
  <c r="J21" i="4"/>
  <c r="K21" i="4"/>
  <c r="L21" i="4"/>
  <c r="M21" i="4"/>
  <c r="N21" i="4"/>
  <c r="D21" i="4"/>
  <c r="E21" i="4" s="1"/>
  <c r="H21" i="4"/>
  <c r="G6" i="4"/>
  <c r="H6" i="4"/>
  <c r="I6" i="4"/>
  <c r="J6" i="4"/>
  <c r="K6" i="4"/>
  <c r="L6" i="4"/>
  <c r="M6" i="4"/>
  <c r="N6" i="4"/>
  <c r="O6" i="4"/>
  <c r="D6" i="4"/>
  <c r="E6" i="4" s="1"/>
  <c r="D71" i="4"/>
  <c r="E71" i="4" s="1"/>
  <c r="J64" i="4"/>
  <c r="V62" i="4"/>
  <c r="G61" i="4"/>
  <c r="S61" i="4" s="1"/>
  <c r="D59" i="4"/>
  <c r="E59" i="4" s="1"/>
  <c r="N56" i="4"/>
  <c r="Z56" i="4" s="1"/>
  <c r="J52" i="4"/>
  <c r="W51" i="4"/>
  <c r="W48" i="4"/>
  <c r="G41" i="4"/>
  <c r="H41" i="4"/>
  <c r="T41" i="4" s="1"/>
  <c r="I41" i="4"/>
  <c r="J41" i="4"/>
  <c r="M41" i="4"/>
  <c r="Y41" i="4" s="1"/>
  <c r="AB39" i="4"/>
  <c r="Y36" i="4"/>
  <c r="J34" i="4"/>
  <c r="V34" i="4" s="1"/>
  <c r="M30" i="4"/>
  <c r="S26" i="4"/>
  <c r="T26" i="4"/>
  <c r="U26" i="4"/>
  <c r="X26" i="4"/>
  <c r="Y26" i="4"/>
  <c r="AA26" i="4"/>
  <c r="U62" i="4"/>
  <c r="D60" i="4"/>
  <c r="E60" i="4" s="1"/>
  <c r="M56" i="4"/>
  <c r="Y56" i="4" s="1"/>
  <c r="V51" i="4"/>
  <c r="V48" i="4"/>
  <c r="L47" i="4"/>
  <c r="X47" i="4" s="1"/>
  <c r="O47" i="4"/>
  <c r="AA47" i="4" s="1"/>
  <c r="G42" i="4"/>
  <c r="S42" i="4" s="1"/>
  <c r="H42" i="4"/>
  <c r="T42" i="4" s="1"/>
  <c r="I42" i="4"/>
  <c r="U42" i="4" s="1"/>
  <c r="J42" i="4"/>
  <c r="K42" i="4"/>
  <c r="W42" i="4" s="1"/>
  <c r="N42" i="4"/>
  <c r="Z42" i="4" s="1"/>
  <c r="H34" i="4"/>
  <c r="T34" i="4" s="1"/>
  <c r="H43" i="4"/>
  <c r="T43" i="4" s="1"/>
  <c r="I43" i="4"/>
  <c r="J43" i="4"/>
  <c r="V43" i="4" s="1"/>
  <c r="K43" i="4"/>
  <c r="W43" i="4" s="1"/>
  <c r="AB41" i="4"/>
  <c r="S39" i="4"/>
  <c r="T39" i="4"/>
  <c r="U39" i="4"/>
  <c r="V39" i="4"/>
  <c r="Y39" i="4"/>
  <c r="AA36" i="4"/>
  <c r="AB36" i="4"/>
  <c r="S36" i="4"/>
  <c r="V36" i="4"/>
  <c r="W36" i="4"/>
  <c r="G18" i="4"/>
  <c r="H18" i="4"/>
  <c r="I18" i="4"/>
  <c r="J18" i="4"/>
  <c r="K18" i="4"/>
  <c r="L18" i="4"/>
  <c r="N18" i="4"/>
  <c r="O18" i="4"/>
  <c r="D18" i="4"/>
  <c r="E18" i="4" s="1"/>
  <c r="W11" i="4"/>
  <c r="S62" i="4"/>
  <c r="O60" i="4"/>
  <c r="K56" i="4"/>
  <c r="W56" i="4" s="1"/>
  <c r="T51" i="4"/>
  <c r="P47" i="4"/>
  <c r="AB47" i="4" s="1"/>
  <c r="Z41" i="4"/>
  <c r="X39" i="4"/>
  <c r="T36" i="4"/>
  <c r="K34" i="4"/>
  <c r="W34" i="4" s="1"/>
  <c r="L34" i="4"/>
  <c r="X34" i="4" s="1"/>
  <c r="M34" i="4"/>
  <c r="Y34" i="4" s="1"/>
  <c r="N34" i="4"/>
  <c r="Z34" i="4" s="1"/>
  <c r="O34" i="4"/>
  <c r="AA34" i="4" s="1"/>
  <c r="G34" i="4"/>
  <c r="I34" i="4"/>
  <c r="U34" i="4" s="1"/>
  <c r="G30" i="4"/>
  <c r="H30" i="4"/>
  <c r="I30" i="4"/>
  <c r="J30" i="4"/>
  <c r="K30" i="4"/>
  <c r="N30" i="4"/>
  <c r="O30" i="4"/>
  <c r="D30" i="4"/>
  <c r="E30" i="4" s="1"/>
  <c r="AB22" i="4"/>
  <c r="T22" i="4"/>
  <c r="W22" i="4"/>
  <c r="T11" i="4"/>
  <c r="T5" i="4"/>
  <c r="V5" i="4"/>
  <c r="W5" i="4"/>
  <c r="X5" i="4"/>
  <c r="AA5" i="4"/>
  <c r="AB5" i="4"/>
  <c r="D75" i="4"/>
  <c r="E75" i="4" s="1"/>
  <c r="M71" i="4"/>
  <c r="L70" i="4"/>
  <c r="X70" i="4" s="1"/>
  <c r="D63" i="4"/>
  <c r="E63" i="4" s="1"/>
  <c r="O61" i="4"/>
  <c r="AA61" i="4" s="1"/>
  <c r="N60" i="4"/>
  <c r="M59" i="4"/>
  <c r="L58" i="4"/>
  <c r="X58" i="4" s="1"/>
  <c r="J56" i="4"/>
  <c r="V56" i="4" s="1"/>
  <c r="S51" i="4"/>
  <c r="M50" i="4"/>
  <c r="Y50" i="4" s="1"/>
  <c r="S48" i="4"/>
  <c r="N47" i="4"/>
  <c r="Z47" i="4" s="1"/>
  <c r="W39" i="4"/>
  <c r="K22" i="4"/>
  <c r="L22" i="4"/>
  <c r="X22" i="4" s="1"/>
  <c r="M22" i="4"/>
  <c r="Y22" i="4" s="1"/>
  <c r="N22" i="4"/>
  <c r="Z22" i="4" s="1"/>
  <c r="O22" i="4"/>
  <c r="AA22" i="4" s="1"/>
  <c r="G22" i="4"/>
  <c r="S22" i="4" s="1"/>
  <c r="I22" i="4"/>
  <c r="U22" i="4" s="1"/>
  <c r="D16" i="4"/>
  <c r="E16" i="4" s="1"/>
  <c r="G16" i="4"/>
  <c r="H16" i="4"/>
  <c r="I16" i="4"/>
  <c r="J16" i="4"/>
  <c r="L16" i="4"/>
  <c r="M16" i="4"/>
  <c r="O16" i="4"/>
  <c r="T15" i="4"/>
  <c r="U15" i="4"/>
  <c r="V15" i="4"/>
  <c r="W15" i="4"/>
  <c r="Y15" i="4"/>
  <c r="Z15" i="4"/>
  <c r="AB15" i="4"/>
  <c r="T8" i="4"/>
  <c r="L71" i="4"/>
  <c r="K70" i="4"/>
  <c r="W70" i="4" s="1"/>
  <c r="D64" i="4"/>
  <c r="E64" i="4" s="1"/>
  <c r="N61" i="4"/>
  <c r="Z61" i="4" s="1"/>
  <c r="M60" i="4"/>
  <c r="L59" i="4"/>
  <c r="K58" i="4"/>
  <c r="W58" i="4" s="1"/>
  <c r="I56" i="4"/>
  <c r="U56" i="4" s="1"/>
  <c r="D52" i="4"/>
  <c r="E52" i="4" s="1"/>
  <c r="L50" i="4"/>
  <c r="X50" i="4" s="1"/>
  <c r="M47" i="4"/>
  <c r="Y47" i="4" s="1"/>
  <c r="K46" i="4"/>
  <c r="W46" i="4" s="1"/>
  <c r="L46" i="4"/>
  <c r="X46" i="4" s="1"/>
  <c r="M46" i="4"/>
  <c r="Y46" i="4" s="1"/>
  <c r="N46" i="4"/>
  <c r="Z46" i="4" s="1"/>
  <c r="S41" i="4"/>
  <c r="P40" i="4"/>
  <c r="AA24" i="4"/>
  <c r="AB24" i="4"/>
  <c r="S24" i="4"/>
  <c r="V24" i="4"/>
  <c r="W24" i="4"/>
  <c r="Y24" i="4"/>
  <c r="AA15" i="4"/>
  <c r="K71" i="4"/>
  <c r="AB62" i="4"/>
  <c r="M61" i="4"/>
  <c r="Y61" i="4" s="1"/>
  <c r="L60" i="4"/>
  <c r="K59" i="4"/>
  <c r="H56" i="4"/>
  <c r="T56" i="4" s="1"/>
  <c r="P43" i="4"/>
  <c r="AB43" i="4" s="1"/>
  <c r="O40" i="4"/>
  <c r="P33" i="4"/>
  <c r="W31" i="4"/>
  <c r="X31" i="4"/>
  <c r="Y31" i="4"/>
  <c r="Z31" i="4"/>
  <c r="T31" i="4"/>
  <c r="S29" i="4"/>
  <c r="AB23" i="4"/>
  <c r="U23" i="4"/>
  <c r="V23" i="4"/>
  <c r="X23" i="4"/>
  <c r="S14" i="4"/>
  <c r="T14" i="4"/>
  <c r="U14" i="4"/>
  <c r="V14" i="4"/>
  <c r="X14" i="4"/>
  <c r="Y14" i="4"/>
  <c r="AA14" i="4"/>
  <c r="X7" i="4"/>
  <c r="Y7" i="4"/>
  <c r="AB7" i="4"/>
  <c r="T7" i="4"/>
  <c r="J50" i="4"/>
  <c r="V50" i="4" s="1"/>
  <c r="N49" i="4"/>
  <c r="D49" i="4"/>
  <c r="E49" i="4" s="1"/>
  <c r="J47" i="4"/>
  <c r="V47" i="4" s="1"/>
  <c r="O43" i="4"/>
  <c r="AA43" i="4" s="1"/>
  <c r="P42" i="4"/>
  <c r="AB42" i="4" s="1"/>
  <c r="O41" i="4"/>
  <c r="AA41" i="4" s="1"/>
  <c r="N40" i="4"/>
  <c r="O33" i="4"/>
  <c r="W32" i="4"/>
  <c r="Y32" i="4"/>
  <c r="Z32" i="4"/>
  <c r="AA32" i="4"/>
  <c r="S32" i="4"/>
  <c r="U32" i="4"/>
  <c r="P21" i="4"/>
  <c r="W19" i="4"/>
  <c r="X19" i="4"/>
  <c r="Y19" i="4"/>
  <c r="Z19" i="4"/>
  <c r="T19" i="4"/>
  <c r="W14" i="4"/>
  <c r="T3" i="4"/>
  <c r="U3" i="4"/>
  <c r="V3" i="4"/>
  <c r="W3" i="4"/>
  <c r="X3" i="4"/>
  <c r="Y3" i="4"/>
  <c r="Z3" i="4"/>
  <c r="AB3" i="4"/>
  <c r="Y12" i="4"/>
  <c r="I10" i="4"/>
  <c r="N29" i="4"/>
  <c r="Z29" i="4" s="1"/>
  <c r="N17" i="4"/>
  <c r="Z17" i="4" s="1"/>
  <c r="W12" i="4"/>
  <c r="G10" i="4"/>
  <c r="N5" i="4"/>
  <c r="Z5" i="4" s="1"/>
  <c r="O31" i="4"/>
  <c r="AA31" i="4" s="1"/>
  <c r="M29" i="4"/>
  <c r="Y29" i="4" s="1"/>
  <c r="O19" i="4"/>
  <c r="AA19" i="4" s="1"/>
  <c r="M17" i="4"/>
  <c r="Y17" i="4" s="1"/>
  <c r="V12" i="4"/>
  <c r="D9" i="4"/>
  <c r="E9" i="4" s="1"/>
  <c r="O7" i="4"/>
  <c r="AA7" i="4" s="1"/>
  <c r="M5" i="4"/>
  <c r="Y5" i="4" s="1"/>
  <c r="D10" i="4"/>
  <c r="E10" i="4" s="1"/>
  <c r="N7" i="4"/>
  <c r="Z7" i="4" s="1"/>
  <c r="L5" i="4"/>
  <c r="K5" i="4"/>
  <c r="M32" i="4"/>
  <c r="L31" i="4"/>
  <c r="J29" i="4"/>
  <c r="V29" i="4" s="1"/>
  <c r="M20" i="4"/>
  <c r="Y20" i="4" s="1"/>
  <c r="L19" i="4"/>
  <c r="J17" i="4"/>
  <c r="V17" i="4" s="1"/>
  <c r="S12" i="4"/>
  <c r="O10" i="4"/>
  <c r="N9" i="4"/>
  <c r="M8" i="4"/>
  <c r="Y8" i="4" s="1"/>
  <c r="L7" i="4"/>
  <c r="J5" i="4"/>
  <c r="D37" i="4"/>
  <c r="E37" i="4" s="1"/>
  <c r="O35" i="4"/>
  <c r="AA35" i="4" s="1"/>
  <c r="L32" i="4"/>
  <c r="X32" i="4" s="1"/>
  <c r="K31" i="4"/>
  <c r="I29" i="4"/>
  <c r="G27" i="4"/>
  <c r="S27" i="4" s="1"/>
  <c r="D25" i="4"/>
  <c r="E25" i="4" s="1"/>
  <c r="O23" i="4"/>
  <c r="AA23" i="4" s="1"/>
  <c r="L20" i="4"/>
  <c r="X20" i="4" s="1"/>
  <c r="K19" i="4"/>
  <c r="I17" i="4"/>
  <c r="U17" i="4" s="1"/>
  <c r="G15" i="4"/>
  <c r="S15" i="4" s="1"/>
  <c r="D13" i="4"/>
  <c r="E13" i="4" s="1"/>
  <c r="O11" i="4"/>
  <c r="AA11" i="4" s="1"/>
  <c r="N10" i="4"/>
  <c r="M9" i="4"/>
  <c r="L8" i="4"/>
  <c r="X8" i="4" s="1"/>
  <c r="K7" i="4"/>
  <c r="W7" i="4" s="1"/>
  <c r="I5" i="4"/>
  <c r="U5" i="4" s="1"/>
  <c r="G3" i="4"/>
  <c r="S3" i="4" s="1"/>
  <c r="D38" i="4"/>
  <c r="E38" i="4" s="1"/>
  <c r="N35" i="4"/>
  <c r="Z35" i="4" s="1"/>
  <c r="K32" i="4"/>
  <c r="J31" i="4"/>
  <c r="V31" i="4" s="1"/>
  <c r="H29" i="4"/>
  <c r="T29" i="4" s="1"/>
  <c r="N23" i="4"/>
  <c r="Z23" i="4" s="1"/>
  <c r="K20" i="4"/>
  <c r="W20" i="4" s="1"/>
  <c r="J19" i="4"/>
  <c r="V19" i="4" s="1"/>
  <c r="H17" i="4"/>
  <c r="T17" i="4" s="1"/>
  <c r="N11" i="4"/>
  <c r="M10" i="4"/>
  <c r="L9" i="4"/>
  <c r="K8" i="4"/>
  <c r="W8" i="4" s="1"/>
  <c r="J7" i="4"/>
  <c r="V7" i="4" s="1"/>
  <c r="H5" i="4"/>
  <c r="M35" i="4"/>
  <c r="Y35" i="4" s="1"/>
  <c r="J32" i="4"/>
  <c r="V32" i="4" s="1"/>
  <c r="I31" i="4"/>
  <c r="U31" i="4" s="1"/>
  <c r="O25" i="4"/>
  <c r="M23" i="4"/>
  <c r="Y23" i="4" s="1"/>
  <c r="J20" i="4"/>
  <c r="I19" i="4"/>
  <c r="U19" i="4" s="1"/>
  <c r="O13" i="4"/>
  <c r="AB12" i="4"/>
  <c r="M11" i="4"/>
  <c r="Y11" i="4" s="1"/>
  <c r="L10" i="4"/>
  <c r="K9" i="4"/>
  <c r="J8" i="4"/>
  <c r="V8" i="4" s="1"/>
  <c r="I7" i="4"/>
  <c r="U7" i="4" s="1"/>
  <c r="X2" i="4"/>
  <c r="Y2" i="4"/>
  <c r="G2" i="4"/>
  <c r="S2" i="4" s="1"/>
  <c r="P2" i="4"/>
  <c r="AB2" i="4" s="1"/>
  <c r="O2" i="4"/>
  <c r="AA2" i="4" s="1"/>
  <c r="N2" i="4"/>
  <c r="Z2" i="4" s="1"/>
  <c r="M2" i="4"/>
  <c r="L2" i="4"/>
  <c r="K2" i="4"/>
  <c r="W2" i="4" s="1"/>
  <c r="J2" i="4"/>
  <c r="V2" i="4" s="1"/>
  <c r="I2" i="4"/>
  <c r="U2" i="4" s="1"/>
  <c r="H2" i="4"/>
  <c r="T2" i="4" s="1"/>
  <c r="C2" i="4"/>
  <c r="A2" i="4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C131" i="1"/>
  <c r="C132" i="1"/>
  <c r="C133" i="1"/>
  <c r="C134" i="1"/>
  <c r="C135" i="1"/>
  <c r="H135" i="1" s="1"/>
  <c r="C136" i="1"/>
  <c r="C137" i="1"/>
  <c r="C138" i="1"/>
  <c r="C139" i="1"/>
  <c r="C140" i="1"/>
  <c r="H140" i="1" s="1"/>
  <c r="C141" i="1"/>
  <c r="H141" i="1" s="1"/>
  <c r="C142" i="1"/>
  <c r="C143" i="1"/>
  <c r="C144" i="1"/>
  <c r="C145" i="1"/>
  <c r="C146" i="1"/>
  <c r="C147" i="1"/>
  <c r="H147" i="1" s="1"/>
  <c r="C148" i="1"/>
  <c r="H148" i="1" s="1"/>
  <c r="C149" i="1"/>
  <c r="C150" i="1"/>
  <c r="C151" i="1"/>
  <c r="C152" i="1"/>
  <c r="H152" i="1" s="1"/>
  <c r="C153" i="1"/>
  <c r="H153" i="1" s="1"/>
  <c r="C154" i="1"/>
  <c r="H154" i="1" s="1"/>
  <c r="C155" i="1"/>
  <c r="C156" i="1"/>
  <c r="C157" i="1"/>
  <c r="C158" i="1"/>
  <c r="C159" i="1"/>
  <c r="H159" i="1" s="1"/>
  <c r="C160" i="1"/>
  <c r="C161" i="1"/>
  <c r="C162" i="1"/>
  <c r="C163" i="1"/>
  <c r="C164" i="1"/>
  <c r="H164" i="1" s="1"/>
  <c r="C165" i="1"/>
  <c r="H165" i="1" s="1"/>
  <c r="C166" i="1"/>
  <c r="H166" i="1" s="1"/>
  <c r="C167" i="1"/>
  <c r="C168" i="1"/>
  <c r="C169" i="1"/>
  <c r="C170" i="1"/>
  <c r="C171" i="1"/>
  <c r="H171" i="1" s="1"/>
  <c r="C172" i="1"/>
  <c r="H172" i="1" s="1"/>
  <c r="C173" i="1"/>
  <c r="F131" i="1"/>
  <c r="I131" i="1" s="1"/>
  <c r="H131" i="1"/>
  <c r="F132" i="1"/>
  <c r="H132" i="1"/>
  <c r="I132" i="1"/>
  <c r="F133" i="1"/>
  <c r="I133" i="1" s="1"/>
  <c r="H133" i="1"/>
  <c r="F134" i="1"/>
  <c r="H134" i="1"/>
  <c r="I134" i="1"/>
  <c r="F135" i="1"/>
  <c r="I135" i="1" s="1"/>
  <c r="F136" i="1"/>
  <c r="H136" i="1"/>
  <c r="I136" i="1"/>
  <c r="F137" i="1"/>
  <c r="I137" i="1" s="1"/>
  <c r="H137" i="1"/>
  <c r="F138" i="1"/>
  <c r="H138" i="1"/>
  <c r="I138" i="1"/>
  <c r="F139" i="1"/>
  <c r="I139" i="1" s="1"/>
  <c r="H139" i="1"/>
  <c r="F140" i="1"/>
  <c r="I140" i="1"/>
  <c r="F141" i="1"/>
  <c r="I141" i="1" s="1"/>
  <c r="F142" i="1"/>
  <c r="H142" i="1"/>
  <c r="I142" i="1"/>
  <c r="F143" i="1"/>
  <c r="I143" i="1" s="1"/>
  <c r="H143" i="1"/>
  <c r="F144" i="1"/>
  <c r="H144" i="1"/>
  <c r="I144" i="1"/>
  <c r="F145" i="1"/>
  <c r="I145" i="1" s="1"/>
  <c r="H145" i="1"/>
  <c r="F146" i="1"/>
  <c r="H146" i="1"/>
  <c r="I146" i="1"/>
  <c r="F147" i="1"/>
  <c r="I147" i="1" s="1"/>
  <c r="F148" i="1"/>
  <c r="I148" i="1"/>
  <c r="F149" i="1"/>
  <c r="I149" i="1" s="1"/>
  <c r="H149" i="1"/>
  <c r="F150" i="1"/>
  <c r="H150" i="1"/>
  <c r="I150" i="1"/>
  <c r="F151" i="1"/>
  <c r="I151" i="1" s="1"/>
  <c r="H151" i="1"/>
  <c r="F152" i="1"/>
  <c r="I152" i="1"/>
  <c r="F153" i="1"/>
  <c r="I153" i="1" s="1"/>
  <c r="F154" i="1"/>
  <c r="I154" i="1"/>
  <c r="F155" i="1"/>
  <c r="I155" i="1" s="1"/>
  <c r="H155" i="1"/>
  <c r="F156" i="1"/>
  <c r="H156" i="1"/>
  <c r="I156" i="1"/>
  <c r="F157" i="1"/>
  <c r="I157" i="1" s="1"/>
  <c r="H157" i="1"/>
  <c r="F158" i="1"/>
  <c r="H158" i="1"/>
  <c r="I158" i="1"/>
  <c r="F159" i="1"/>
  <c r="I159" i="1" s="1"/>
  <c r="F160" i="1"/>
  <c r="H160" i="1"/>
  <c r="I160" i="1"/>
  <c r="F161" i="1"/>
  <c r="I161" i="1" s="1"/>
  <c r="H161" i="1"/>
  <c r="F162" i="1"/>
  <c r="H162" i="1"/>
  <c r="I162" i="1"/>
  <c r="F163" i="1"/>
  <c r="I163" i="1" s="1"/>
  <c r="H163" i="1"/>
  <c r="F164" i="1"/>
  <c r="I164" i="1"/>
  <c r="F165" i="1"/>
  <c r="I165" i="1" s="1"/>
  <c r="F166" i="1"/>
  <c r="I166" i="1"/>
  <c r="F167" i="1"/>
  <c r="I167" i="1" s="1"/>
  <c r="H167" i="1"/>
  <c r="F168" i="1"/>
  <c r="H168" i="1"/>
  <c r="I168" i="1"/>
  <c r="F169" i="1"/>
  <c r="I169" i="1" s="1"/>
  <c r="H169" i="1"/>
  <c r="F170" i="1"/>
  <c r="H170" i="1"/>
  <c r="I170" i="1"/>
  <c r="F171" i="1"/>
  <c r="I171" i="1" s="1"/>
  <c r="F172" i="1"/>
  <c r="I172" i="1"/>
  <c r="F173" i="1"/>
  <c r="I173" i="1" s="1"/>
  <c r="H173" i="1"/>
  <c r="C130" i="1"/>
  <c r="H130" i="1" s="1"/>
  <c r="F130" i="1"/>
  <c r="I130" i="1" s="1"/>
  <c r="C129" i="1"/>
  <c r="H129" i="1"/>
  <c r="F129" i="1"/>
  <c r="I129" i="1"/>
  <c r="H3" i="1"/>
  <c r="I3" i="1"/>
  <c r="H4" i="1"/>
  <c r="I4" i="1"/>
  <c r="H5" i="1"/>
  <c r="I5" i="1"/>
  <c r="H6" i="1"/>
  <c r="I6" i="1"/>
  <c r="H7" i="1"/>
  <c r="I7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55" i="1"/>
  <c r="I55" i="1"/>
  <c r="H56" i="1"/>
  <c r="I56" i="1"/>
  <c r="H57" i="1"/>
  <c r="I57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H67" i="1"/>
  <c r="I67" i="1"/>
  <c r="H68" i="1"/>
  <c r="I68" i="1"/>
  <c r="H69" i="1"/>
  <c r="I69" i="1"/>
  <c r="H70" i="1"/>
  <c r="I70" i="1"/>
  <c r="H71" i="1"/>
  <c r="I71" i="1"/>
  <c r="H72" i="1"/>
  <c r="I72" i="1"/>
  <c r="H73" i="1"/>
  <c r="I73" i="1"/>
  <c r="H74" i="1"/>
  <c r="I74" i="1"/>
  <c r="H75" i="1"/>
  <c r="I75" i="1"/>
  <c r="H76" i="1"/>
  <c r="I76" i="1"/>
  <c r="H77" i="1"/>
  <c r="I77" i="1"/>
  <c r="H78" i="1"/>
  <c r="I78" i="1"/>
  <c r="H79" i="1"/>
  <c r="I79" i="1"/>
  <c r="H80" i="1"/>
  <c r="I80" i="1"/>
  <c r="H81" i="1"/>
  <c r="I81" i="1"/>
  <c r="H82" i="1"/>
  <c r="I82" i="1"/>
  <c r="H83" i="1"/>
  <c r="I83" i="1"/>
  <c r="H84" i="1"/>
  <c r="I84" i="1"/>
  <c r="H85" i="1"/>
  <c r="I85" i="1"/>
  <c r="H86" i="1"/>
  <c r="I86" i="1"/>
  <c r="H87" i="1"/>
  <c r="I87" i="1"/>
  <c r="H88" i="1"/>
  <c r="I88" i="1"/>
  <c r="H89" i="1"/>
  <c r="I89" i="1"/>
  <c r="H90" i="1"/>
  <c r="I90" i="1"/>
  <c r="H91" i="1"/>
  <c r="I91" i="1"/>
  <c r="H92" i="1"/>
  <c r="I92" i="1"/>
  <c r="H93" i="1"/>
  <c r="I93" i="1"/>
  <c r="H94" i="1"/>
  <c r="I94" i="1"/>
  <c r="H95" i="1"/>
  <c r="I95" i="1"/>
  <c r="H96" i="1"/>
  <c r="I96" i="1"/>
  <c r="H97" i="1"/>
  <c r="I97" i="1"/>
  <c r="H98" i="1"/>
  <c r="I98" i="1"/>
  <c r="H99" i="1"/>
  <c r="I99" i="1"/>
  <c r="H100" i="1"/>
  <c r="I100" i="1"/>
  <c r="H101" i="1"/>
  <c r="I101" i="1"/>
  <c r="H102" i="1"/>
  <c r="I102" i="1"/>
  <c r="H103" i="1"/>
  <c r="I103" i="1"/>
  <c r="H104" i="1"/>
  <c r="I104" i="1"/>
  <c r="H105" i="1"/>
  <c r="I105" i="1"/>
  <c r="H106" i="1"/>
  <c r="I106" i="1"/>
  <c r="H107" i="1"/>
  <c r="I107" i="1"/>
  <c r="H108" i="1"/>
  <c r="I108" i="1"/>
  <c r="H109" i="1"/>
  <c r="I109" i="1"/>
  <c r="H110" i="1"/>
  <c r="I110" i="1"/>
  <c r="H111" i="1"/>
  <c r="I111" i="1"/>
  <c r="H112" i="1"/>
  <c r="I112" i="1"/>
  <c r="H113" i="1"/>
  <c r="I113" i="1"/>
  <c r="H114" i="1"/>
  <c r="I114" i="1"/>
  <c r="H115" i="1"/>
  <c r="I115" i="1"/>
  <c r="H116" i="1"/>
  <c r="I116" i="1"/>
  <c r="H117" i="1"/>
  <c r="I117" i="1"/>
  <c r="H118" i="1"/>
  <c r="I118" i="1"/>
  <c r="H119" i="1"/>
  <c r="I119" i="1"/>
  <c r="H120" i="1"/>
  <c r="I120" i="1"/>
  <c r="H121" i="1"/>
  <c r="I121" i="1"/>
  <c r="H122" i="1"/>
  <c r="I122" i="1"/>
  <c r="H123" i="1"/>
  <c r="I123" i="1"/>
  <c r="H124" i="1"/>
  <c r="I124" i="1"/>
  <c r="H125" i="1"/>
  <c r="I125" i="1"/>
  <c r="H126" i="1"/>
  <c r="I126" i="1"/>
  <c r="H127" i="1"/>
  <c r="I127" i="1"/>
  <c r="H128" i="1"/>
  <c r="I128" i="1"/>
  <c r="H2" i="1"/>
  <c r="I2" i="1"/>
  <c r="K2" i="1" s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C103" i="1"/>
  <c r="F103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2" i="1"/>
  <c r="P617" i="6" l="1"/>
  <c r="P441" i="6"/>
  <c r="P260" i="6"/>
  <c r="P328" i="6"/>
  <c r="P401" i="6"/>
  <c r="P656" i="6"/>
  <c r="P661" i="6"/>
  <c r="P585" i="6"/>
  <c r="P257" i="6"/>
  <c r="P397" i="6"/>
  <c r="P403" i="6"/>
  <c r="P120" i="6"/>
  <c r="P693" i="6"/>
  <c r="P477" i="6"/>
  <c r="P19" i="6"/>
  <c r="P547" i="6"/>
  <c r="P31" i="6"/>
  <c r="P684" i="6"/>
  <c r="P539" i="6"/>
  <c r="P649" i="6"/>
  <c r="P504" i="6"/>
  <c r="P688" i="6"/>
  <c r="P153" i="6"/>
  <c r="P271" i="6"/>
  <c r="P476" i="6"/>
  <c r="P485" i="6"/>
  <c r="P427" i="6"/>
  <c r="P221" i="6"/>
  <c r="P196" i="6"/>
  <c r="P233" i="6"/>
  <c r="P109" i="6"/>
  <c r="P168" i="6"/>
  <c r="P9" i="6"/>
  <c r="P598" i="6"/>
  <c r="P187" i="6"/>
  <c r="P727" i="6"/>
  <c r="P406" i="6"/>
  <c r="P606" i="6"/>
  <c r="P249" i="6"/>
  <c r="P557" i="6"/>
  <c r="P114" i="6"/>
  <c r="P697" i="6"/>
  <c r="P365" i="6"/>
  <c r="P32" i="6"/>
  <c r="P336" i="6"/>
  <c r="P259" i="6"/>
  <c r="P78" i="6"/>
  <c r="P512" i="6"/>
  <c r="P117" i="6"/>
  <c r="P384" i="6"/>
  <c r="P643" i="6"/>
  <c r="P50" i="6"/>
  <c r="P425" i="6"/>
  <c r="P448" i="6"/>
  <c r="P703" i="6"/>
  <c r="P433" i="6"/>
  <c r="P713" i="6"/>
  <c r="P173" i="6"/>
  <c r="P253" i="6"/>
  <c r="P251" i="6"/>
  <c r="P437" i="6"/>
  <c r="P442" i="6"/>
  <c r="P15" i="6"/>
  <c r="P439" i="6"/>
  <c r="P609" i="6"/>
  <c r="P730" i="6"/>
  <c r="P567" i="6"/>
  <c r="P724" i="6"/>
  <c r="P67" i="6"/>
  <c r="P451" i="6"/>
  <c r="P596" i="6"/>
  <c r="P464" i="6"/>
  <c r="P680" i="6"/>
  <c r="P312" i="6"/>
  <c r="P294" i="6"/>
  <c r="P239" i="6"/>
  <c r="P429" i="6"/>
  <c r="P244" i="6"/>
  <c r="P160" i="6"/>
  <c r="P394" i="6"/>
  <c r="P139" i="6"/>
  <c r="P369" i="6"/>
  <c r="P295" i="6"/>
  <c r="P317" i="6"/>
  <c r="P13" i="6"/>
  <c r="P200" i="6"/>
  <c r="P33" i="6"/>
  <c r="P692" i="6"/>
  <c r="P489" i="6"/>
  <c r="P721" i="6"/>
  <c r="P280" i="6"/>
  <c r="P76" i="6"/>
  <c r="P21" i="6"/>
  <c r="P632" i="6"/>
  <c r="P443" i="6"/>
  <c r="P673" i="6"/>
  <c r="P621" i="6"/>
  <c r="P370" i="6"/>
  <c r="P214" i="6"/>
  <c r="P8" i="6"/>
  <c r="P483" i="6"/>
  <c r="P546" i="6"/>
  <c r="P138" i="6"/>
  <c r="P190" i="6"/>
  <c r="P104" i="6"/>
  <c r="P670" i="6"/>
  <c r="P188" i="6"/>
  <c r="P126" i="6"/>
  <c r="P732" i="6"/>
  <c r="P576" i="6"/>
  <c r="P715" i="6"/>
  <c r="P510" i="6"/>
  <c r="P246" i="6"/>
  <c r="P10" i="6"/>
  <c r="P728" i="6"/>
  <c r="P378" i="6"/>
  <c r="P497" i="6"/>
  <c r="P450" i="6"/>
  <c r="P664" i="6"/>
  <c r="P186" i="6"/>
  <c r="P382" i="6"/>
  <c r="P616" i="6"/>
  <c r="P462" i="6"/>
  <c r="P93" i="6"/>
  <c r="P103" i="6"/>
  <c r="P493" i="6"/>
  <c r="P610" i="6"/>
  <c r="P393" i="6"/>
  <c r="P586" i="6"/>
  <c r="P189" i="6"/>
  <c r="P709" i="6"/>
  <c r="P250" i="6"/>
  <c r="P150" i="6"/>
  <c r="P95" i="6"/>
  <c r="P252" i="6"/>
  <c r="P460" i="6"/>
  <c r="P413" i="6"/>
  <c r="P4" i="6"/>
  <c r="P571" i="6"/>
  <c r="P286" i="6"/>
  <c r="P458" i="6"/>
  <c r="P353" i="6"/>
  <c r="P618" i="6"/>
  <c r="P94" i="6"/>
  <c r="P528" i="6"/>
  <c r="P682" i="6"/>
  <c r="P739" i="6"/>
  <c r="P573" i="6"/>
  <c r="P310" i="6"/>
  <c r="P708" i="6"/>
  <c r="P712" i="6"/>
  <c r="P665" i="6"/>
  <c r="P161" i="6"/>
  <c r="P157" i="6"/>
  <c r="P237" i="6"/>
  <c r="P502" i="6"/>
  <c r="P535" i="6"/>
  <c r="P481" i="6"/>
  <c r="P163" i="6"/>
  <c r="P733" i="6"/>
  <c r="P726" i="6"/>
  <c r="P82" i="6"/>
  <c r="P144" i="6"/>
  <c r="P118" i="6"/>
  <c r="P532" i="6"/>
  <c r="P472" i="6"/>
  <c r="P149" i="6"/>
  <c r="P169" i="6"/>
  <c r="P729" i="6"/>
  <c r="P444" i="6"/>
  <c r="P264" i="6"/>
  <c r="P580" i="6"/>
  <c r="P564" i="6"/>
  <c r="P440" i="6"/>
  <c r="P568" i="6"/>
  <c r="P716" i="6"/>
  <c r="P198" i="6"/>
  <c r="P364" i="6"/>
  <c r="P205" i="6"/>
  <c r="P122" i="6"/>
  <c r="P340" i="6"/>
  <c r="P211" i="6"/>
  <c r="P297" i="6"/>
  <c r="P631" i="6"/>
  <c r="P600" i="6"/>
  <c r="P565" i="6"/>
  <c r="P306" i="6"/>
  <c r="P327" i="6"/>
  <c r="P702" i="6"/>
  <c r="P6" i="6"/>
  <c r="P346" i="6"/>
  <c r="P741" i="6"/>
  <c r="P269" i="6"/>
  <c r="P133" i="6"/>
  <c r="P142" i="6"/>
  <c r="P210" i="6"/>
  <c r="P495" i="6"/>
  <c r="P201" i="6"/>
  <c r="P679" i="6"/>
  <c r="P70" i="6"/>
  <c r="P629" i="6"/>
  <c r="P305" i="6"/>
  <c r="P641" i="6"/>
  <c r="P179" i="6"/>
  <c r="P265" i="6"/>
  <c r="P217" i="6"/>
  <c r="P37" i="6"/>
  <c r="P705" i="6"/>
  <c r="P678" i="6"/>
  <c r="P525" i="6"/>
  <c r="P669" i="6"/>
  <c r="P645" i="6"/>
  <c r="P465" i="6"/>
  <c r="P416" i="6"/>
  <c r="P582" i="6"/>
  <c r="P110" i="6"/>
  <c r="P628" i="6"/>
  <c r="P316" i="6"/>
  <c r="P293" i="6"/>
  <c r="P288" i="6"/>
  <c r="P474" i="6"/>
  <c r="P740" i="6"/>
  <c r="P228" i="6"/>
  <c r="P424" i="6"/>
  <c r="P572" i="6"/>
  <c r="P339" i="6"/>
  <c r="P180" i="6"/>
  <c r="P61" i="6"/>
  <c r="P331" i="6"/>
  <c r="P605" i="6"/>
  <c r="P642" i="6"/>
  <c r="P681" i="6"/>
  <c r="P636" i="6"/>
  <c r="P714" i="6"/>
  <c r="P162" i="6"/>
  <c r="P558" i="6"/>
  <c r="P202" i="6"/>
  <c r="P597" i="6"/>
  <c r="P354" i="6"/>
  <c r="P11" i="6"/>
  <c r="P604" i="6"/>
  <c r="P666" i="6"/>
  <c r="P125" i="6"/>
  <c r="P112" i="6"/>
  <c r="P240" i="6"/>
  <c r="P129" i="6"/>
  <c r="P436" i="6"/>
  <c r="P140" i="6"/>
  <c r="P54" i="6"/>
  <c r="P235" i="6"/>
  <c r="P700" i="6"/>
  <c r="P366" i="6"/>
  <c r="P167" i="6"/>
  <c r="P544" i="6"/>
  <c r="P57" i="6"/>
  <c r="P646" i="6"/>
  <c r="P208" i="6"/>
  <c r="P220" i="6"/>
  <c r="P449" i="6"/>
  <c r="P657" i="6"/>
  <c r="P608" i="6"/>
  <c r="P49" i="6"/>
  <c r="P438" i="6"/>
  <c r="P508" i="6"/>
  <c r="P322" i="6"/>
  <c r="P484" i="6"/>
  <c r="P136" i="6"/>
  <c r="P658" i="6"/>
  <c r="P602" i="6"/>
  <c r="P298" i="6"/>
  <c r="P256" i="6"/>
  <c r="P428" i="6"/>
  <c r="P738" i="6"/>
  <c r="P197" i="6"/>
  <c r="P243" i="6"/>
  <c r="P541" i="6"/>
  <c r="P529" i="6"/>
  <c r="P581" i="6"/>
  <c r="P537" i="6"/>
  <c r="P654" i="6"/>
  <c r="P660" i="6"/>
  <c r="P498" i="6"/>
  <c r="P492" i="6"/>
  <c r="P121" i="6"/>
  <c r="P156" i="6"/>
  <c r="P388" i="6"/>
  <c r="P570" i="6"/>
  <c r="P640" i="6"/>
  <c r="P737" i="6"/>
  <c r="P58" i="6"/>
  <c r="P676" i="6"/>
  <c r="P522" i="6"/>
  <c r="P402" i="6"/>
  <c r="P96" i="6"/>
  <c r="P543" i="6"/>
  <c r="P216" i="6"/>
  <c r="P653" i="6"/>
  <c r="P556" i="6"/>
  <c r="P274" i="6"/>
  <c r="P615" i="6"/>
  <c r="P687" i="6"/>
  <c r="P432" i="6"/>
  <c r="P42" i="6"/>
  <c r="P97" i="6"/>
  <c r="P209" i="6"/>
  <c r="P247" i="6"/>
  <c r="P704" i="6"/>
  <c r="P625" i="6"/>
  <c r="P574" i="6"/>
  <c r="P689" i="6"/>
  <c r="P355" i="6"/>
  <c r="P352" i="6"/>
  <c r="P87" i="6"/>
  <c r="P51" i="6"/>
  <c r="P358" i="6"/>
  <c r="P178" i="6"/>
  <c r="P690" i="6"/>
  <c r="P282" i="6"/>
  <c r="P334" i="6"/>
  <c r="P273" i="6"/>
  <c r="P270" i="6"/>
  <c r="P514" i="6"/>
  <c r="P736" i="6"/>
  <c r="P720" i="6"/>
  <c r="P390" i="6"/>
  <c r="P154" i="6"/>
  <c r="P38" i="6"/>
  <c r="P88" i="6"/>
  <c r="P284" i="6"/>
  <c r="P302" i="6"/>
  <c r="P594" i="6"/>
  <c r="P330" i="6"/>
  <c r="P292" i="6"/>
  <c r="P577" i="6"/>
  <c r="P226" i="6"/>
  <c r="P46" i="6"/>
  <c r="P526" i="6"/>
  <c r="P588" i="6"/>
  <c r="P584" i="6"/>
  <c r="P234" i="6"/>
  <c r="P667" i="6"/>
  <c r="P20" i="6"/>
  <c r="P281" i="6"/>
  <c r="P637" i="6"/>
  <c r="P516" i="6"/>
  <c r="P648" i="6"/>
  <c r="P549" i="6"/>
  <c r="P116" i="6"/>
  <c r="P342" i="6"/>
  <c r="P487" i="6"/>
  <c r="P426" i="6"/>
  <c r="P496" i="6"/>
  <c r="P593" i="6"/>
  <c r="P262" i="6"/>
  <c r="P231" i="6"/>
  <c r="P569" i="6"/>
  <c r="P701" i="6"/>
  <c r="P258" i="6"/>
  <c r="P203" i="6"/>
  <c r="P559" i="6"/>
  <c r="P630" i="6"/>
  <c r="P130" i="6"/>
  <c r="T130" i="4"/>
  <c r="AB131" i="4"/>
  <c r="W131" i="4"/>
  <c r="T131" i="4"/>
  <c r="V131" i="4"/>
  <c r="X131" i="4"/>
  <c r="Z131" i="4"/>
  <c r="U131" i="4"/>
  <c r="S131" i="4"/>
  <c r="Y131" i="4"/>
  <c r="AB75" i="4"/>
  <c r="S75" i="4"/>
  <c r="W75" i="4"/>
  <c r="X75" i="4"/>
  <c r="Y75" i="4"/>
  <c r="Z75" i="4"/>
  <c r="AA75" i="4"/>
  <c r="T75" i="4"/>
  <c r="U75" i="4"/>
  <c r="V75" i="4"/>
  <c r="AA127" i="4"/>
  <c r="U127" i="4"/>
  <c r="AB127" i="4"/>
  <c r="T127" i="4"/>
  <c r="S127" i="4"/>
  <c r="Z127" i="4"/>
  <c r="V127" i="4"/>
  <c r="W127" i="4"/>
  <c r="X127" i="4"/>
  <c r="Y127" i="4"/>
  <c r="S16" i="4"/>
  <c r="T16" i="4"/>
  <c r="U16" i="4"/>
  <c r="V16" i="4"/>
  <c r="W16" i="4"/>
  <c r="X16" i="4"/>
  <c r="Z16" i="4"/>
  <c r="AA16" i="4"/>
  <c r="Y16" i="4"/>
  <c r="AB16" i="4"/>
  <c r="S78" i="4"/>
  <c r="V78" i="4"/>
  <c r="T78" i="4"/>
  <c r="U78" i="4"/>
  <c r="W78" i="4"/>
  <c r="X78" i="4"/>
  <c r="Y78" i="4"/>
  <c r="Z78" i="4"/>
  <c r="AA78" i="4"/>
  <c r="AB78" i="4"/>
  <c r="S28" i="4"/>
  <c r="T28" i="4"/>
  <c r="U28" i="4"/>
  <c r="V28" i="4"/>
  <c r="W28" i="4"/>
  <c r="Z28" i="4"/>
  <c r="AA28" i="4"/>
  <c r="X28" i="4"/>
  <c r="Y28" i="4"/>
  <c r="AB28" i="4"/>
  <c r="U91" i="4"/>
  <c r="V91" i="4"/>
  <c r="W91" i="4"/>
  <c r="X91" i="4"/>
  <c r="Y91" i="4"/>
  <c r="AA91" i="4"/>
  <c r="AB91" i="4"/>
  <c r="S91" i="4"/>
  <c r="T91" i="4"/>
  <c r="Z91" i="4"/>
  <c r="AB122" i="4"/>
  <c r="S122" i="4"/>
  <c r="W122" i="4"/>
  <c r="V122" i="4"/>
  <c r="T122" i="4"/>
  <c r="U122" i="4"/>
  <c r="X122" i="4"/>
  <c r="Y122" i="4"/>
  <c r="Z122" i="4"/>
  <c r="AA122" i="4"/>
  <c r="AB13" i="4"/>
  <c r="S13" i="4"/>
  <c r="T13" i="4"/>
  <c r="U13" i="4"/>
  <c r="W13" i="4"/>
  <c r="X13" i="4"/>
  <c r="Z13" i="4"/>
  <c r="V13" i="4"/>
  <c r="Y13" i="4"/>
  <c r="AA13" i="4"/>
  <c r="AB37" i="4"/>
  <c r="S37" i="4"/>
  <c r="T37" i="4"/>
  <c r="W37" i="4"/>
  <c r="X37" i="4"/>
  <c r="U37" i="4"/>
  <c r="V37" i="4"/>
  <c r="Y37" i="4"/>
  <c r="Z37" i="4"/>
  <c r="AA37" i="4"/>
  <c r="X33" i="4"/>
  <c r="Y33" i="4"/>
  <c r="Z33" i="4"/>
  <c r="AA33" i="4"/>
  <c r="AB33" i="4"/>
  <c r="S33" i="4"/>
  <c r="T33" i="4"/>
  <c r="V33" i="4"/>
  <c r="U33" i="4"/>
  <c r="W33" i="4"/>
  <c r="S66" i="4"/>
  <c r="T66" i="4"/>
  <c r="U66" i="4"/>
  <c r="V66" i="4"/>
  <c r="W66" i="4"/>
  <c r="Y66" i="4"/>
  <c r="Z66" i="4"/>
  <c r="AA66" i="4"/>
  <c r="AB66" i="4"/>
  <c r="X66" i="4"/>
  <c r="V57" i="4"/>
  <c r="W57" i="4"/>
  <c r="X57" i="4"/>
  <c r="Y57" i="4"/>
  <c r="Z57" i="4"/>
  <c r="AA57" i="4"/>
  <c r="AB57" i="4"/>
  <c r="S57" i="4"/>
  <c r="T57" i="4"/>
  <c r="U57" i="4"/>
  <c r="U68" i="4"/>
  <c r="V68" i="4"/>
  <c r="W68" i="4"/>
  <c r="X68" i="4"/>
  <c r="Y68" i="4"/>
  <c r="AA68" i="4"/>
  <c r="AB68" i="4"/>
  <c r="S68" i="4"/>
  <c r="T68" i="4"/>
  <c r="Z68" i="4"/>
  <c r="S52" i="4"/>
  <c r="T52" i="4"/>
  <c r="U52" i="4"/>
  <c r="V52" i="4"/>
  <c r="W52" i="4"/>
  <c r="X52" i="4"/>
  <c r="Z52" i="4"/>
  <c r="Y52" i="4"/>
  <c r="AA52" i="4"/>
  <c r="AB52" i="4"/>
  <c r="S40" i="4"/>
  <c r="T40" i="4"/>
  <c r="U40" i="4"/>
  <c r="V40" i="4"/>
  <c r="W40" i="4"/>
  <c r="Z40" i="4"/>
  <c r="X40" i="4"/>
  <c r="Y40" i="4"/>
  <c r="AA40" i="4"/>
  <c r="AB40" i="4"/>
  <c r="S76" i="4"/>
  <c r="T76" i="4"/>
  <c r="X76" i="4"/>
  <c r="U76" i="4"/>
  <c r="V76" i="4"/>
  <c r="W76" i="4"/>
  <c r="Y76" i="4"/>
  <c r="Z76" i="4"/>
  <c r="AA76" i="4"/>
  <c r="AB76" i="4"/>
  <c r="AB87" i="4"/>
  <c r="S87" i="4"/>
  <c r="X87" i="4"/>
  <c r="Y87" i="4"/>
  <c r="Z87" i="4"/>
  <c r="AA87" i="4"/>
  <c r="T87" i="4"/>
  <c r="U87" i="4"/>
  <c r="V87" i="4"/>
  <c r="W87" i="4"/>
  <c r="U115" i="4"/>
  <c r="V115" i="4"/>
  <c r="X115" i="4"/>
  <c r="AB115" i="4"/>
  <c r="S115" i="4"/>
  <c r="Z115" i="4"/>
  <c r="AA115" i="4"/>
  <c r="T115" i="4"/>
  <c r="Y115" i="4"/>
  <c r="W115" i="4"/>
  <c r="S4" i="4"/>
  <c r="T4" i="4"/>
  <c r="U4" i="4"/>
  <c r="V4" i="4"/>
  <c r="W4" i="4"/>
  <c r="X4" i="4"/>
  <c r="Y4" i="4"/>
  <c r="Z4" i="4"/>
  <c r="AA4" i="4"/>
  <c r="AB4" i="4"/>
  <c r="AB49" i="4"/>
  <c r="S49" i="4"/>
  <c r="U49" i="4"/>
  <c r="V49" i="4"/>
  <c r="W49" i="4"/>
  <c r="X49" i="4"/>
  <c r="Y49" i="4"/>
  <c r="Z49" i="4"/>
  <c r="AA49" i="4"/>
  <c r="T49" i="4"/>
  <c r="X106" i="4"/>
  <c r="Y106" i="4"/>
  <c r="Z106" i="4"/>
  <c r="AA106" i="4"/>
  <c r="S106" i="4"/>
  <c r="V106" i="4"/>
  <c r="T106" i="4"/>
  <c r="U106" i="4"/>
  <c r="W106" i="4"/>
  <c r="AB106" i="4"/>
  <c r="S54" i="4"/>
  <c r="T54" i="4"/>
  <c r="U54" i="4"/>
  <c r="V54" i="4"/>
  <c r="W54" i="4"/>
  <c r="X54" i="4"/>
  <c r="Y54" i="4"/>
  <c r="Z54" i="4"/>
  <c r="AB54" i="4"/>
  <c r="AA54" i="4"/>
  <c r="Y72" i="4"/>
  <c r="Z72" i="4"/>
  <c r="AA72" i="4"/>
  <c r="AB72" i="4"/>
  <c r="T72" i="4"/>
  <c r="S72" i="4"/>
  <c r="U72" i="4"/>
  <c r="V72" i="4"/>
  <c r="W72" i="4"/>
  <c r="X72" i="4"/>
  <c r="S38" i="4"/>
  <c r="T38" i="4"/>
  <c r="U38" i="4"/>
  <c r="X38" i="4"/>
  <c r="Y38" i="4"/>
  <c r="Z38" i="4"/>
  <c r="AA38" i="4"/>
  <c r="AB38" i="4"/>
  <c r="V38" i="4"/>
  <c r="W38" i="4"/>
  <c r="Y10" i="4"/>
  <c r="Z10" i="4"/>
  <c r="AA10" i="4"/>
  <c r="AB10" i="4"/>
  <c r="S10" i="4"/>
  <c r="T10" i="4"/>
  <c r="U10" i="4"/>
  <c r="W10" i="4"/>
  <c r="V10" i="4"/>
  <c r="X10" i="4"/>
  <c r="S64" i="4"/>
  <c r="T64" i="4"/>
  <c r="U64" i="4"/>
  <c r="W64" i="4"/>
  <c r="X64" i="4"/>
  <c r="AA64" i="4"/>
  <c r="AB64" i="4"/>
  <c r="V64" i="4"/>
  <c r="Y64" i="4"/>
  <c r="Z64" i="4"/>
  <c r="X59" i="4"/>
  <c r="Y59" i="4"/>
  <c r="Z59" i="4"/>
  <c r="AA59" i="4"/>
  <c r="AB59" i="4"/>
  <c r="S59" i="4"/>
  <c r="U59" i="4"/>
  <c r="T59" i="4"/>
  <c r="V59" i="4"/>
  <c r="W59" i="4"/>
  <c r="AB98" i="4"/>
  <c r="S98" i="4"/>
  <c r="T98" i="4"/>
  <c r="V98" i="4"/>
  <c r="W98" i="4"/>
  <c r="X98" i="4"/>
  <c r="Z98" i="4"/>
  <c r="U98" i="4"/>
  <c r="Y98" i="4"/>
  <c r="AA98" i="4"/>
  <c r="Y95" i="4"/>
  <c r="Z95" i="4"/>
  <c r="AA95" i="4"/>
  <c r="AB95" i="4"/>
  <c r="S95" i="4"/>
  <c r="T95" i="4"/>
  <c r="U95" i="4"/>
  <c r="W95" i="4"/>
  <c r="V95" i="4"/>
  <c r="X95" i="4"/>
  <c r="X124" i="4"/>
  <c r="Z124" i="4"/>
  <c r="W124" i="4"/>
  <c r="Y124" i="4"/>
  <c r="AA124" i="4"/>
  <c r="AB124" i="4"/>
  <c r="S124" i="4"/>
  <c r="T124" i="4"/>
  <c r="U124" i="4"/>
  <c r="V124" i="4"/>
  <c r="U30" i="4"/>
  <c r="V30" i="4"/>
  <c r="W30" i="4"/>
  <c r="X30" i="4"/>
  <c r="Y30" i="4"/>
  <c r="AB30" i="4"/>
  <c r="S30" i="4"/>
  <c r="T30" i="4"/>
  <c r="Z30" i="4"/>
  <c r="AA30" i="4"/>
  <c r="U18" i="4"/>
  <c r="V18" i="4"/>
  <c r="W18" i="4"/>
  <c r="X18" i="4"/>
  <c r="Y18" i="4"/>
  <c r="Z18" i="4"/>
  <c r="AB18" i="4"/>
  <c r="S18" i="4"/>
  <c r="T18" i="4"/>
  <c r="AA18" i="4"/>
  <c r="T79" i="4"/>
  <c r="W79" i="4"/>
  <c r="Y79" i="4"/>
  <c r="Z79" i="4"/>
  <c r="AA79" i="4"/>
  <c r="AB79" i="4"/>
  <c r="S79" i="4"/>
  <c r="U79" i="4"/>
  <c r="V79" i="4"/>
  <c r="X79" i="4"/>
  <c r="X118" i="4"/>
  <c r="Y118" i="4"/>
  <c r="AA118" i="4"/>
  <c r="S118" i="4"/>
  <c r="W118" i="4"/>
  <c r="Z118" i="4"/>
  <c r="AB118" i="4"/>
  <c r="T118" i="4"/>
  <c r="U118" i="4"/>
  <c r="V118" i="4"/>
  <c r="Y107" i="4"/>
  <c r="Z107" i="4"/>
  <c r="AA107" i="4"/>
  <c r="AB107" i="4"/>
  <c r="S107" i="4"/>
  <c r="T107" i="4"/>
  <c r="W107" i="4"/>
  <c r="U107" i="4"/>
  <c r="V107" i="4"/>
  <c r="X107" i="4"/>
  <c r="AB25" i="4"/>
  <c r="S25" i="4"/>
  <c r="T25" i="4"/>
  <c r="W25" i="4"/>
  <c r="X25" i="4"/>
  <c r="Z25" i="4"/>
  <c r="U25" i="4"/>
  <c r="V25" i="4"/>
  <c r="Y25" i="4"/>
  <c r="AA25" i="4"/>
  <c r="Y60" i="4"/>
  <c r="Z60" i="4"/>
  <c r="AA60" i="4"/>
  <c r="AB60" i="4"/>
  <c r="S60" i="4"/>
  <c r="T60" i="4"/>
  <c r="V60" i="4"/>
  <c r="U60" i="4"/>
  <c r="W60" i="4"/>
  <c r="X60" i="4"/>
  <c r="X45" i="4"/>
  <c r="Y45" i="4"/>
  <c r="Z45" i="4"/>
  <c r="AA45" i="4"/>
  <c r="W45" i="4"/>
  <c r="AB45" i="4"/>
  <c r="T45" i="4"/>
  <c r="S45" i="4"/>
  <c r="U45" i="4"/>
  <c r="V45" i="4"/>
  <c r="S113" i="4"/>
  <c r="T113" i="4"/>
  <c r="V113" i="4"/>
  <c r="Z113" i="4"/>
  <c r="U113" i="4"/>
  <c r="W113" i="4"/>
  <c r="X113" i="4"/>
  <c r="Y113" i="4"/>
  <c r="AA113" i="4"/>
  <c r="AB113" i="4"/>
  <c r="X9" i="4"/>
  <c r="Y9" i="4"/>
  <c r="Z9" i="4"/>
  <c r="AA9" i="4"/>
  <c r="AB9" i="4"/>
  <c r="S9" i="4"/>
  <c r="T9" i="4"/>
  <c r="V9" i="4"/>
  <c r="W9" i="4"/>
  <c r="U9" i="4"/>
  <c r="AB63" i="4"/>
  <c r="S63" i="4"/>
  <c r="T63" i="4"/>
  <c r="V63" i="4"/>
  <c r="W63" i="4"/>
  <c r="Y63" i="4"/>
  <c r="U63" i="4"/>
  <c r="X63" i="4"/>
  <c r="Z63" i="4"/>
  <c r="AA63" i="4"/>
  <c r="X94" i="4"/>
  <c r="Y94" i="4"/>
  <c r="Z94" i="4"/>
  <c r="AA94" i="4"/>
  <c r="AB94" i="4"/>
  <c r="S94" i="4"/>
  <c r="T94" i="4"/>
  <c r="V94" i="4"/>
  <c r="W94" i="4"/>
  <c r="U94" i="4"/>
  <c r="S101" i="4"/>
  <c r="T101" i="4"/>
  <c r="U101" i="4"/>
  <c r="V101" i="4"/>
  <c r="W101" i="4"/>
  <c r="Y101" i="4"/>
  <c r="Z101" i="4"/>
  <c r="AA101" i="4"/>
  <c r="X101" i="4"/>
  <c r="AB101" i="4"/>
  <c r="AB110" i="4"/>
  <c r="S110" i="4"/>
  <c r="V110" i="4"/>
  <c r="W110" i="4"/>
  <c r="Z110" i="4"/>
  <c r="T110" i="4"/>
  <c r="U110" i="4"/>
  <c r="X110" i="4"/>
  <c r="Y110" i="4"/>
  <c r="AA110" i="4"/>
  <c r="X71" i="4"/>
  <c r="Y71" i="4"/>
  <c r="Z71" i="4"/>
  <c r="AA71" i="4"/>
  <c r="S71" i="4"/>
  <c r="T71" i="4"/>
  <c r="U71" i="4"/>
  <c r="V71" i="4"/>
  <c r="W71" i="4"/>
  <c r="AB71" i="4"/>
  <c r="X21" i="4"/>
  <c r="Y21" i="4"/>
  <c r="Z21" i="4"/>
  <c r="AA21" i="4"/>
  <c r="AB21" i="4"/>
  <c r="S21" i="4"/>
  <c r="T21" i="4"/>
  <c r="V21" i="4"/>
  <c r="U21" i="4"/>
  <c r="W21" i="4"/>
  <c r="U103" i="4"/>
  <c r="V103" i="4"/>
  <c r="W103" i="4"/>
  <c r="X103" i="4"/>
  <c r="Y103" i="4"/>
  <c r="AA103" i="4"/>
  <c r="AB103" i="4"/>
  <c r="S103" i="4"/>
  <c r="T103" i="4"/>
  <c r="Z103" i="4"/>
  <c r="U6" i="4"/>
  <c r="V6" i="4"/>
  <c r="W6" i="4"/>
  <c r="X6" i="4"/>
  <c r="Y6" i="4"/>
  <c r="Z6" i="4"/>
  <c r="AA6" i="4"/>
  <c r="AB6" i="4"/>
  <c r="S6" i="4"/>
  <c r="T6" i="4"/>
  <c r="W44" i="4"/>
  <c r="X44" i="4"/>
  <c r="Y44" i="4"/>
  <c r="Z44" i="4"/>
  <c r="S44" i="4"/>
  <c r="T44" i="4"/>
  <c r="U44" i="4"/>
  <c r="AA44" i="4"/>
  <c r="V44" i="4"/>
  <c r="AB44" i="4"/>
  <c r="V81" i="4"/>
  <c r="Y81" i="4"/>
  <c r="U81" i="4"/>
  <c r="W81" i="4"/>
  <c r="X81" i="4"/>
  <c r="Z81" i="4"/>
  <c r="AA81" i="4"/>
  <c r="AB81" i="4"/>
  <c r="S81" i="4"/>
  <c r="T81" i="4"/>
  <c r="D2" i="4"/>
  <c r="E2" i="4"/>
</calcChain>
</file>

<file path=xl/sharedStrings.xml><?xml version="1.0" encoding="utf-8"?>
<sst xmlns="http://schemas.openxmlformats.org/spreadsheetml/2006/main" count="100" uniqueCount="55">
  <si>
    <t>c</t>
  </si>
  <si>
    <t>c (m/s)</t>
  </si>
  <si>
    <t>v (m/s)</t>
  </si>
  <si>
    <t>β</t>
  </si>
  <si>
    <t>γ</t>
  </si>
  <si>
    <t>KE (classical)</t>
  </si>
  <si>
    <t>KE (relativistic)</t>
  </si>
  <si>
    <t>KE (factor over classical)</t>
  </si>
  <si>
    <t>Deviation</t>
  </si>
  <si>
    <t>Deviation Exponent</t>
  </si>
  <si>
    <t>KE Exponent</t>
  </si>
  <si>
    <t>(step)</t>
  </si>
  <si>
    <t>(multipliers)</t>
  </si>
  <si>
    <t>KE Exponent (16.8)</t>
  </si>
  <si>
    <t>KE Exponent (16.803)</t>
  </si>
  <si>
    <t>KE Exponent (16.8031)</t>
  </si>
  <si>
    <t>KE Exponent (16.80312)</t>
  </si>
  <si>
    <t>KE Exponent (16.803126)</t>
  </si>
  <si>
    <t>KE Exponent (16.8031264)</t>
  </si>
  <si>
    <t>KE Exponent (16.803126408)</t>
  </si>
  <si>
    <t>KE Exponent (16.80312640802)</t>
  </si>
  <si>
    <t>KE Exponent (16.803126408023)</t>
  </si>
  <si>
    <t>KE Exponent (Limit)</t>
  </si>
  <si>
    <t>Absolute Error (16.8)</t>
  </si>
  <si>
    <t>Absolute Error (16.803)</t>
  </si>
  <si>
    <t>Absolute Error (16.8031)</t>
  </si>
  <si>
    <t>Absolute Error (16.80312)</t>
  </si>
  <si>
    <t>Absolute Error (16.803126)</t>
  </si>
  <si>
    <t>Absolute Error (16.8031264)</t>
  </si>
  <si>
    <t>Absolute Error (16.803126408)</t>
  </si>
  <si>
    <t>Absolute Error (16.80312640802)</t>
  </si>
  <si>
    <t>Absolute Error (16.803126408023)</t>
  </si>
  <si>
    <t>Absolute Error (Limit)</t>
  </si>
  <si>
    <t>KE</t>
  </si>
  <si>
    <t>KE Approx</t>
  </si>
  <si>
    <t>(Medium-Energy Approx.)</t>
  </si>
  <si>
    <t>(High-Energy Approx.)</t>
  </si>
  <si>
    <t>(Correct)</t>
  </si>
  <si>
    <t>Kinetic Energy of 1kg</t>
  </si>
  <si>
    <t>(Classical)</t>
  </si>
  <si>
    <t>Relative Error</t>
  </si>
  <si>
    <t>(min)</t>
  </si>
  <si>
    <t>(cubic shift)</t>
  </si>
  <si>
    <t>(parameters)</t>
  </si>
  <si>
    <t>(quad coeff)</t>
  </si>
  <si>
    <t>(quad shift)</t>
  </si>
  <si>
    <t>(cubic coeff)</t>
  </si>
  <si>
    <t>(constant coeff)</t>
  </si>
  <si>
    <t>(lin coeff)</t>
  </si>
  <si>
    <t>sqrt coeff</t>
  </si>
  <si>
    <t>sqrt shift</t>
  </si>
  <si>
    <t>LOWEST</t>
  </si>
  <si>
    <t>(recip coeff)</t>
  </si>
  <si>
    <t>(recip lin)</t>
  </si>
  <si>
    <t>(recip const)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</si>
</sst>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00000E+00"/>
    <numFmt numFmtId="165" formatCode="0.00000000000000"/>
    <numFmt numFmtId="166" formatCode="0.0000000000000"/>
    <numFmt numFmtId="167" formatCode="0.0000000000"/>
    <numFmt numFmtId="168" formatCode="0.000000"/>
    <numFmt numFmtId="169" formatCode="0.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1" fontId="0" fillId="0" borderId="0" xfId="0" applyNumberFormat="1"/>
    <xf numFmtId="167" fontId="1" fillId="0" borderId="0" xfId="0" applyNumberFormat="1" applyFont="1"/>
    <xf numFmtId="167" fontId="0" fillId="0" borderId="0" xfId="0" applyNumberFormat="1"/>
    <xf numFmtId="168" fontId="1" fillId="0" borderId="0" xfId="0" applyNumberFormat="1" applyFont="1"/>
    <xf numFmtId="168" fontId="0" fillId="0" borderId="0" xfId="0" applyNumberFormat="1"/>
    <xf numFmtId="169" fontId="1" fillId="0" borderId="0" xfId="0" applyNumberFormat="1" applyFont="1"/>
    <xf numFmtId="169" fontId="0" fillId="0" borderId="0" xfId="0" applyNumberFormat="1"/>
  </cellXfs>
  <cellStyles count="1"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8080"/>
      <color rgb="FFFFA0A0"/>
      <color rgb="FFFFC8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Kinetic Energy of 1kg at Various Speeds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Sheet1!$H$1</c:f>
              <c:strCache>
                <c:ptCount val="1"/>
                <c:pt idx="0">
                  <c:v>KE (classical)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Sheet1!$E$3:$E$173</c:f>
              <c:numCache>
                <c:formatCode>0.000000000E+00</c:formatCode>
                <c:ptCount val="171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0.09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0.13</c:v>
                </c:pt>
                <c:pt idx="13">
                  <c:v>0.14000000000000001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0.18</c:v>
                </c:pt>
                <c:pt idx="18">
                  <c:v>0.19</c:v>
                </c:pt>
                <c:pt idx="19">
                  <c:v>0.2</c:v>
                </c:pt>
                <c:pt idx="20">
                  <c:v>0.21</c:v>
                </c:pt>
                <c:pt idx="21">
                  <c:v>0.22</c:v>
                </c:pt>
                <c:pt idx="22">
                  <c:v>0.23</c:v>
                </c:pt>
                <c:pt idx="23">
                  <c:v>0.24</c:v>
                </c:pt>
                <c:pt idx="24">
                  <c:v>0.25</c:v>
                </c:pt>
                <c:pt idx="25">
                  <c:v>0.26</c:v>
                </c:pt>
                <c:pt idx="26">
                  <c:v>0.27</c:v>
                </c:pt>
                <c:pt idx="27">
                  <c:v>0.28000000000000003</c:v>
                </c:pt>
                <c:pt idx="28">
                  <c:v>0.28999999999999998</c:v>
                </c:pt>
                <c:pt idx="29">
                  <c:v>0.3</c:v>
                </c:pt>
                <c:pt idx="30">
                  <c:v>0.31</c:v>
                </c:pt>
                <c:pt idx="31">
                  <c:v>0.32</c:v>
                </c:pt>
                <c:pt idx="32">
                  <c:v>0.33</c:v>
                </c:pt>
                <c:pt idx="33">
                  <c:v>0.34</c:v>
                </c:pt>
                <c:pt idx="34">
                  <c:v>0.35</c:v>
                </c:pt>
                <c:pt idx="35">
                  <c:v>0.36</c:v>
                </c:pt>
                <c:pt idx="36">
                  <c:v>0.37</c:v>
                </c:pt>
                <c:pt idx="37">
                  <c:v>0.38</c:v>
                </c:pt>
                <c:pt idx="38">
                  <c:v>0.39</c:v>
                </c:pt>
                <c:pt idx="39">
                  <c:v>0.4</c:v>
                </c:pt>
                <c:pt idx="40">
                  <c:v>0.41</c:v>
                </c:pt>
                <c:pt idx="41">
                  <c:v>0.42</c:v>
                </c:pt>
                <c:pt idx="42">
                  <c:v>0.43</c:v>
                </c:pt>
                <c:pt idx="43">
                  <c:v>0.44</c:v>
                </c:pt>
                <c:pt idx="44">
                  <c:v>0.45</c:v>
                </c:pt>
                <c:pt idx="45">
                  <c:v>0.46</c:v>
                </c:pt>
                <c:pt idx="46">
                  <c:v>0.47</c:v>
                </c:pt>
                <c:pt idx="47">
                  <c:v>0.48</c:v>
                </c:pt>
                <c:pt idx="48">
                  <c:v>0.49</c:v>
                </c:pt>
                <c:pt idx="49">
                  <c:v>0.5</c:v>
                </c:pt>
                <c:pt idx="50">
                  <c:v>0.51</c:v>
                </c:pt>
                <c:pt idx="51">
                  <c:v>0.52</c:v>
                </c:pt>
                <c:pt idx="52">
                  <c:v>0.53</c:v>
                </c:pt>
                <c:pt idx="53">
                  <c:v>0.54</c:v>
                </c:pt>
                <c:pt idx="54">
                  <c:v>0.55000000000000004</c:v>
                </c:pt>
                <c:pt idx="55">
                  <c:v>0.56000000000000005</c:v>
                </c:pt>
                <c:pt idx="56">
                  <c:v>0.56999999999999995</c:v>
                </c:pt>
                <c:pt idx="57">
                  <c:v>0.57999999999999996</c:v>
                </c:pt>
                <c:pt idx="58">
                  <c:v>0.59</c:v>
                </c:pt>
                <c:pt idx="59">
                  <c:v>0.6</c:v>
                </c:pt>
                <c:pt idx="60">
                  <c:v>0.61</c:v>
                </c:pt>
                <c:pt idx="61">
                  <c:v>0.62</c:v>
                </c:pt>
                <c:pt idx="62">
                  <c:v>0.63</c:v>
                </c:pt>
                <c:pt idx="63">
                  <c:v>0.64</c:v>
                </c:pt>
                <c:pt idx="64">
                  <c:v>0.65</c:v>
                </c:pt>
                <c:pt idx="65">
                  <c:v>0.66</c:v>
                </c:pt>
                <c:pt idx="66">
                  <c:v>0.67</c:v>
                </c:pt>
                <c:pt idx="67">
                  <c:v>0.68</c:v>
                </c:pt>
                <c:pt idx="68">
                  <c:v>0.69</c:v>
                </c:pt>
                <c:pt idx="69">
                  <c:v>0.7</c:v>
                </c:pt>
                <c:pt idx="70">
                  <c:v>0.71</c:v>
                </c:pt>
                <c:pt idx="71">
                  <c:v>0.72</c:v>
                </c:pt>
                <c:pt idx="72">
                  <c:v>0.73</c:v>
                </c:pt>
                <c:pt idx="73">
                  <c:v>0.74</c:v>
                </c:pt>
                <c:pt idx="74">
                  <c:v>0.75</c:v>
                </c:pt>
                <c:pt idx="75">
                  <c:v>0.76</c:v>
                </c:pt>
                <c:pt idx="76">
                  <c:v>0.77</c:v>
                </c:pt>
                <c:pt idx="77">
                  <c:v>0.78</c:v>
                </c:pt>
                <c:pt idx="78">
                  <c:v>0.79</c:v>
                </c:pt>
                <c:pt idx="79">
                  <c:v>0.8</c:v>
                </c:pt>
                <c:pt idx="80">
                  <c:v>0.81</c:v>
                </c:pt>
                <c:pt idx="81">
                  <c:v>0.82</c:v>
                </c:pt>
                <c:pt idx="82">
                  <c:v>0.83</c:v>
                </c:pt>
                <c:pt idx="83">
                  <c:v>0.84</c:v>
                </c:pt>
                <c:pt idx="84">
                  <c:v>0.85</c:v>
                </c:pt>
                <c:pt idx="85">
                  <c:v>0.86</c:v>
                </c:pt>
                <c:pt idx="86">
                  <c:v>0.87</c:v>
                </c:pt>
                <c:pt idx="87">
                  <c:v>0.88</c:v>
                </c:pt>
                <c:pt idx="88">
                  <c:v>0.89</c:v>
                </c:pt>
                <c:pt idx="89">
                  <c:v>0.9</c:v>
                </c:pt>
                <c:pt idx="90">
                  <c:v>0.91</c:v>
                </c:pt>
                <c:pt idx="91">
                  <c:v>0.92</c:v>
                </c:pt>
                <c:pt idx="92">
                  <c:v>0.93</c:v>
                </c:pt>
                <c:pt idx="93">
                  <c:v>0.94</c:v>
                </c:pt>
                <c:pt idx="94">
                  <c:v>0.95</c:v>
                </c:pt>
                <c:pt idx="95">
                  <c:v>0.96</c:v>
                </c:pt>
                <c:pt idx="96">
                  <c:v>0.97</c:v>
                </c:pt>
                <c:pt idx="97">
                  <c:v>0.98</c:v>
                </c:pt>
                <c:pt idx="98">
                  <c:v>0.99</c:v>
                </c:pt>
                <c:pt idx="99">
                  <c:v>0.99099999999999999</c:v>
                </c:pt>
                <c:pt idx="100">
                  <c:v>0.99199999999999999</c:v>
                </c:pt>
                <c:pt idx="101">
                  <c:v>0.99299999999999999</c:v>
                </c:pt>
                <c:pt idx="102">
                  <c:v>0.99399999999999999</c:v>
                </c:pt>
                <c:pt idx="103">
                  <c:v>0.995</c:v>
                </c:pt>
                <c:pt idx="104">
                  <c:v>0.996</c:v>
                </c:pt>
                <c:pt idx="105">
                  <c:v>0.997</c:v>
                </c:pt>
                <c:pt idx="106">
                  <c:v>0.998</c:v>
                </c:pt>
                <c:pt idx="107">
                  <c:v>0.999</c:v>
                </c:pt>
                <c:pt idx="108">
                  <c:v>0.99909999999999999</c:v>
                </c:pt>
                <c:pt idx="109">
                  <c:v>0.99919999999999998</c:v>
                </c:pt>
                <c:pt idx="110">
                  <c:v>0.99929999999999997</c:v>
                </c:pt>
                <c:pt idx="111">
                  <c:v>0.99939999999999996</c:v>
                </c:pt>
                <c:pt idx="112">
                  <c:v>0.99950000000000006</c:v>
                </c:pt>
                <c:pt idx="113">
                  <c:v>0.99960000000000004</c:v>
                </c:pt>
                <c:pt idx="114">
                  <c:v>0.99970000000000003</c:v>
                </c:pt>
                <c:pt idx="115">
                  <c:v>0.99980000000000002</c:v>
                </c:pt>
                <c:pt idx="116">
                  <c:v>0.99990000000000001</c:v>
                </c:pt>
                <c:pt idx="117">
                  <c:v>0.99990999999999997</c:v>
                </c:pt>
                <c:pt idx="118">
                  <c:v>0.99992000000000003</c:v>
                </c:pt>
                <c:pt idx="119">
                  <c:v>0.99992999999999999</c:v>
                </c:pt>
                <c:pt idx="120">
                  <c:v>0.99994000000000005</c:v>
                </c:pt>
                <c:pt idx="121">
                  <c:v>0.99995000000000001</c:v>
                </c:pt>
                <c:pt idx="122">
                  <c:v>0.99995999999999996</c:v>
                </c:pt>
                <c:pt idx="123">
                  <c:v>0.99997000000000003</c:v>
                </c:pt>
                <c:pt idx="124">
                  <c:v>0.99997999999999998</c:v>
                </c:pt>
                <c:pt idx="125">
                  <c:v>0.99999000000000005</c:v>
                </c:pt>
                <c:pt idx="126">
                  <c:v>0.99999099999999996</c:v>
                </c:pt>
                <c:pt idx="127">
                  <c:v>0.99999199999999999</c:v>
                </c:pt>
                <c:pt idx="128">
                  <c:v>0.99999300000000002</c:v>
                </c:pt>
                <c:pt idx="129">
                  <c:v>0.99999400000000005</c:v>
                </c:pt>
                <c:pt idx="130">
                  <c:v>0.99999499999999997</c:v>
                </c:pt>
                <c:pt idx="131">
                  <c:v>0.999996</c:v>
                </c:pt>
                <c:pt idx="132">
                  <c:v>0.99999700000000002</c:v>
                </c:pt>
                <c:pt idx="133">
                  <c:v>0.99999800000000005</c:v>
                </c:pt>
                <c:pt idx="134">
                  <c:v>0.99999899999999997</c:v>
                </c:pt>
                <c:pt idx="135">
                  <c:v>0.99999910000000003</c:v>
                </c:pt>
                <c:pt idx="136">
                  <c:v>0.99999919999999998</c:v>
                </c:pt>
                <c:pt idx="137">
                  <c:v>0.99999930000000004</c:v>
                </c:pt>
                <c:pt idx="138">
                  <c:v>0.99999939999999998</c:v>
                </c:pt>
                <c:pt idx="139">
                  <c:v>0.99999950000000004</c:v>
                </c:pt>
                <c:pt idx="140">
                  <c:v>0.99999959999999999</c:v>
                </c:pt>
                <c:pt idx="141">
                  <c:v>0.99999970000000005</c:v>
                </c:pt>
                <c:pt idx="142">
                  <c:v>0.99999979999999999</c:v>
                </c:pt>
                <c:pt idx="143">
                  <c:v>0.99999990000000005</c:v>
                </c:pt>
                <c:pt idx="144">
                  <c:v>0.99999990999999999</c:v>
                </c:pt>
                <c:pt idx="145">
                  <c:v>0.99999992000000004</c:v>
                </c:pt>
                <c:pt idx="146">
                  <c:v>0.99999992999999998</c:v>
                </c:pt>
                <c:pt idx="147">
                  <c:v>0.99999994000000003</c:v>
                </c:pt>
                <c:pt idx="148">
                  <c:v>0.99999994999999997</c:v>
                </c:pt>
                <c:pt idx="149">
                  <c:v>0.99999996000000002</c:v>
                </c:pt>
                <c:pt idx="150">
                  <c:v>0.99999996999999996</c:v>
                </c:pt>
                <c:pt idx="151">
                  <c:v>0.99999998000000001</c:v>
                </c:pt>
                <c:pt idx="152">
                  <c:v>0.99999998999999995</c:v>
                </c:pt>
                <c:pt idx="153">
                  <c:v>0.99999999100000003</c:v>
                </c:pt>
                <c:pt idx="154">
                  <c:v>0.999999992</c:v>
                </c:pt>
                <c:pt idx="155">
                  <c:v>0.99999999299999998</c:v>
                </c:pt>
                <c:pt idx="156">
                  <c:v>0.99999999399999995</c:v>
                </c:pt>
                <c:pt idx="157">
                  <c:v>0.99999999500000003</c:v>
                </c:pt>
                <c:pt idx="158">
                  <c:v>0.999999996</c:v>
                </c:pt>
                <c:pt idx="159">
                  <c:v>0.99999999699999997</c:v>
                </c:pt>
                <c:pt idx="160">
                  <c:v>0.99999999799999995</c:v>
                </c:pt>
                <c:pt idx="161">
                  <c:v>0.99999999900000003</c:v>
                </c:pt>
                <c:pt idx="162">
                  <c:v>0.99999999910000004</c:v>
                </c:pt>
                <c:pt idx="163">
                  <c:v>0.99999999920000004</c:v>
                </c:pt>
                <c:pt idx="164">
                  <c:v>0.99999999930000005</c:v>
                </c:pt>
                <c:pt idx="165">
                  <c:v>0.99999999939999995</c:v>
                </c:pt>
                <c:pt idx="166">
                  <c:v>0.99999999949999996</c:v>
                </c:pt>
                <c:pt idx="167">
                  <c:v>0.99999999959999997</c:v>
                </c:pt>
                <c:pt idx="168">
                  <c:v>0.99999999969999998</c:v>
                </c:pt>
                <c:pt idx="169">
                  <c:v>0.99999999979999998</c:v>
                </c:pt>
                <c:pt idx="170">
                  <c:v>0.99999999989999999</c:v>
                </c:pt>
              </c:numCache>
            </c:numRef>
          </c:xVal>
          <c:yVal>
            <c:numRef>
              <c:f>Sheet1!$H$3:$H$173</c:f>
              <c:numCache>
                <c:formatCode>0.000000000E+00</c:formatCode>
                <c:ptCount val="171"/>
                <c:pt idx="0">
                  <c:v>4493775893684.0889</c:v>
                </c:pt>
                <c:pt idx="1">
                  <c:v>17975103574736.355</c:v>
                </c:pt>
                <c:pt idx="2">
                  <c:v>40443983043156.797</c:v>
                </c:pt>
                <c:pt idx="3">
                  <c:v>71900414298945.422</c:v>
                </c:pt>
                <c:pt idx="4">
                  <c:v>112344397342102.2</c:v>
                </c:pt>
                <c:pt idx="5">
                  <c:v>161775932172627.19</c:v>
                </c:pt>
                <c:pt idx="6">
                  <c:v>220195018790520.38</c:v>
                </c:pt>
                <c:pt idx="7">
                  <c:v>287601657195781.69</c:v>
                </c:pt>
                <c:pt idx="8">
                  <c:v>363995847388411.13</c:v>
                </c:pt>
                <c:pt idx="9">
                  <c:v>449377589368408.81</c:v>
                </c:pt>
                <c:pt idx="10">
                  <c:v>543746883135774.63</c:v>
                </c:pt>
                <c:pt idx="11">
                  <c:v>647103728690508.75</c:v>
                </c:pt>
                <c:pt idx="12">
                  <c:v>759448126032610.88</c:v>
                </c:pt>
                <c:pt idx="13">
                  <c:v>880780075162081.5</c:v>
                </c:pt>
                <c:pt idx="14">
                  <c:v>1011099576078919.6</c:v>
                </c:pt>
                <c:pt idx="15">
                  <c:v>1150406628783126.8</c:v>
                </c:pt>
                <c:pt idx="16">
                  <c:v>1298701233274701.8</c:v>
                </c:pt>
                <c:pt idx="17">
                  <c:v>1455983389553644.5</c:v>
                </c:pt>
                <c:pt idx="18">
                  <c:v>1622253097619956</c:v>
                </c:pt>
                <c:pt idx="19">
                  <c:v>1797510357473635.3</c:v>
                </c:pt>
                <c:pt idx="20">
                  <c:v>1981755169114683</c:v>
                </c:pt>
                <c:pt idx="21">
                  <c:v>2174987532543098.5</c:v>
                </c:pt>
                <c:pt idx="22">
                  <c:v>2377207447758883</c:v>
                </c:pt>
                <c:pt idx="23">
                  <c:v>2588414914762035</c:v>
                </c:pt>
                <c:pt idx="24">
                  <c:v>2808609933552555</c:v>
                </c:pt>
                <c:pt idx="25">
                  <c:v>3037792504130443.5</c:v>
                </c:pt>
                <c:pt idx="26">
                  <c:v>3275962626495701</c:v>
                </c:pt>
                <c:pt idx="27">
                  <c:v>3523120300648326</c:v>
                </c:pt>
                <c:pt idx="28">
                  <c:v>3779265526588317.5</c:v>
                </c:pt>
                <c:pt idx="29">
                  <c:v>4044398304315678.5</c:v>
                </c:pt>
                <c:pt idx="30">
                  <c:v>4318518633830409</c:v>
                </c:pt>
                <c:pt idx="31">
                  <c:v>4601626515132507</c:v>
                </c:pt>
                <c:pt idx="32">
                  <c:v>4893721948221972</c:v>
                </c:pt>
                <c:pt idx="33">
                  <c:v>5194804933098807</c:v>
                </c:pt>
                <c:pt idx="34">
                  <c:v>5504875469763008</c:v>
                </c:pt>
                <c:pt idx="35">
                  <c:v>5823933558214578</c:v>
                </c:pt>
                <c:pt idx="36">
                  <c:v>6151979198453516</c:v>
                </c:pt>
                <c:pt idx="37">
                  <c:v>6489012390479824</c:v>
                </c:pt>
                <c:pt idx="38">
                  <c:v>6835033134293499</c:v>
                </c:pt>
                <c:pt idx="39">
                  <c:v>7190041429894541</c:v>
                </c:pt>
                <c:pt idx="40">
                  <c:v>7554037277282951</c:v>
                </c:pt>
                <c:pt idx="41">
                  <c:v>7927020676458732</c:v>
                </c:pt>
                <c:pt idx="42">
                  <c:v>8308991627421879</c:v>
                </c:pt>
                <c:pt idx="43">
                  <c:v>8699950130172394</c:v>
                </c:pt>
                <c:pt idx="44">
                  <c:v>9099896184710278</c:v>
                </c:pt>
                <c:pt idx="45">
                  <c:v>9508829791035532</c:v>
                </c:pt>
                <c:pt idx="46">
                  <c:v>9926750949148150</c:v>
                </c:pt>
                <c:pt idx="47">
                  <c:v>1.035365965904814E+16</c:v>
                </c:pt>
                <c:pt idx="48">
                  <c:v>1.0789555920735494E+16</c:v>
                </c:pt>
                <c:pt idx="49">
                  <c:v>1.123443973421022E+16</c:v>
                </c:pt>
                <c:pt idx="50">
                  <c:v>1.1688311099472316E+16</c:v>
                </c:pt>
                <c:pt idx="51">
                  <c:v>1.2151170016521774E+16</c:v>
                </c:pt>
                <c:pt idx="52">
                  <c:v>1.2623016485358606E+16</c:v>
                </c:pt>
                <c:pt idx="53">
                  <c:v>1.3103850505982804E+16</c:v>
                </c:pt>
                <c:pt idx="54">
                  <c:v>1.3593672078394368E+16</c:v>
                </c:pt>
                <c:pt idx="55">
                  <c:v>1.4092481202593304E+16</c:v>
                </c:pt>
                <c:pt idx="56">
                  <c:v>1.4600277878579598E+16</c:v>
                </c:pt>
                <c:pt idx="57">
                  <c:v>1.511706210635327E+16</c:v>
                </c:pt>
                <c:pt idx="58">
                  <c:v>1.564283388591431E+16</c:v>
                </c:pt>
                <c:pt idx="59">
                  <c:v>1.6177593217262714E+16</c:v>
                </c:pt>
                <c:pt idx="60">
                  <c:v>1.6721340100398492E+16</c:v>
                </c:pt>
                <c:pt idx="61">
                  <c:v>1.7274074535321636E+16</c:v>
                </c:pt>
                <c:pt idx="62">
                  <c:v>1.7835796522032144E+16</c:v>
                </c:pt>
                <c:pt idx="63">
                  <c:v>1.8406506060530028E+16</c:v>
                </c:pt>
                <c:pt idx="64">
                  <c:v>1.8986203150815276E+16</c:v>
                </c:pt>
                <c:pt idx="65">
                  <c:v>1.9574887792887888E+16</c:v>
                </c:pt>
                <c:pt idx="66">
                  <c:v>2.0172559986747876E+16</c:v>
                </c:pt>
                <c:pt idx="67">
                  <c:v>2.0779219732395228E+16</c:v>
                </c:pt>
                <c:pt idx="68">
                  <c:v>2.139486702982994E+16</c:v>
                </c:pt>
                <c:pt idx="69">
                  <c:v>2.2019501879052032E+16</c:v>
                </c:pt>
                <c:pt idx="70">
                  <c:v>2.2653124280061484E+16</c:v>
                </c:pt>
                <c:pt idx="71">
                  <c:v>2.3295734232858312E+16</c:v>
                </c:pt>
                <c:pt idx="72">
                  <c:v>2.3947331737442508E+16</c:v>
                </c:pt>
                <c:pt idx="73">
                  <c:v>2.4607916793814064E+16</c:v>
                </c:pt>
                <c:pt idx="74">
                  <c:v>2.5277489401972996E+16</c:v>
                </c:pt>
                <c:pt idx="75">
                  <c:v>2.5956049561919296E+16</c:v>
                </c:pt>
                <c:pt idx="76">
                  <c:v>2.664359727365296E+16</c:v>
                </c:pt>
                <c:pt idx="77">
                  <c:v>2.7340132537173996E+16</c:v>
                </c:pt>
                <c:pt idx="78">
                  <c:v>2.80456553524824E+16</c:v>
                </c:pt>
                <c:pt idx="79">
                  <c:v>2.8760165719578164E+16</c:v>
                </c:pt>
                <c:pt idx="80">
                  <c:v>2.9483663638461308E+16</c:v>
                </c:pt>
                <c:pt idx="81">
                  <c:v>3.0216149109131804E+16</c:v>
                </c:pt>
                <c:pt idx="82">
                  <c:v>3.095762213158968E+16</c:v>
                </c:pt>
                <c:pt idx="83">
                  <c:v>3.1708082705834928E+16</c:v>
                </c:pt>
                <c:pt idx="84">
                  <c:v>3.2467530831867532E+16</c:v>
                </c:pt>
                <c:pt idx="85">
                  <c:v>3.3235966509687516E+16</c:v>
                </c:pt>
                <c:pt idx="86">
                  <c:v>3.4013389739294864E+16</c:v>
                </c:pt>
                <c:pt idx="87">
                  <c:v>3.4799800520689576E+16</c:v>
                </c:pt>
                <c:pt idx="88">
                  <c:v>3.5595198853871664E+16</c:v>
                </c:pt>
                <c:pt idx="89">
                  <c:v>3.6399584738841112E+16</c:v>
                </c:pt>
                <c:pt idx="90">
                  <c:v>3.7212958175597944E+16</c:v>
                </c:pt>
                <c:pt idx="91">
                  <c:v>3.8035319164142128E+16</c:v>
                </c:pt>
                <c:pt idx="92">
                  <c:v>3.886666770447368E+16</c:v>
                </c:pt>
                <c:pt idx="93">
                  <c:v>3.97070037965926E+16</c:v>
                </c:pt>
                <c:pt idx="94">
                  <c:v>4.0556327440498888E+16</c:v>
                </c:pt>
                <c:pt idx="95">
                  <c:v>4.141463863619256E+16</c:v>
                </c:pt>
                <c:pt idx="96">
                  <c:v>4.2281937383673584E+16</c:v>
                </c:pt>
                <c:pt idx="97">
                  <c:v>4.3158223682941976E+16</c:v>
                </c:pt>
                <c:pt idx="98">
                  <c:v>4.4043497533997752E+16</c:v>
                </c:pt>
                <c:pt idx="99">
                  <c:v>4.413251923445164E+16</c:v>
                </c:pt>
                <c:pt idx="100">
                  <c:v>4.4221630810423392E+16</c:v>
                </c:pt>
                <c:pt idx="101">
                  <c:v>4.4310832261913008E+16</c:v>
                </c:pt>
                <c:pt idx="102">
                  <c:v>4.4400123588920512E+16</c:v>
                </c:pt>
                <c:pt idx="103">
                  <c:v>4.4489504791445888E+16</c:v>
                </c:pt>
                <c:pt idx="104">
                  <c:v>4.4578975869489136E+16</c:v>
                </c:pt>
                <c:pt idx="105">
                  <c:v>4.4668536823050264E+16</c:v>
                </c:pt>
                <c:pt idx="106">
                  <c:v>4.4758187652129264E+16</c:v>
                </c:pt>
                <c:pt idx="107">
                  <c:v>4.4847928356726136E+16</c:v>
                </c:pt>
                <c:pt idx="108">
                  <c:v>4.4856907370339312E+16</c:v>
                </c:pt>
                <c:pt idx="109">
                  <c:v>4.4865887282707648E+16</c:v>
                </c:pt>
                <c:pt idx="110">
                  <c:v>4.4874868093831184E+16</c:v>
                </c:pt>
                <c:pt idx="111">
                  <c:v>4.4883849803709896E+16</c:v>
                </c:pt>
                <c:pt idx="112">
                  <c:v>4.4892832412343784E+16</c:v>
                </c:pt>
                <c:pt idx="113">
                  <c:v>4.4901815919732832E+16</c:v>
                </c:pt>
                <c:pt idx="114">
                  <c:v>4.491080032587708E+16</c:v>
                </c:pt>
                <c:pt idx="115">
                  <c:v>4.4919785630776512E+16</c:v>
                </c:pt>
                <c:pt idx="116">
                  <c:v>4.4928771834431096E+16</c:v>
                </c:pt>
                <c:pt idx="117">
                  <c:v>4.4929670504228104E+16</c:v>
                </c:pt>
                <c:pt idx="118">
                  <c:v>4.493056918301264E+16</c:v>
                </c:pt>
                <c:pt idx="119">
                  <c:v>4.4931467870784736E+16</c:v>
                </c:pt>
                <c:pt idx="120">
                  <c:v>4.49323665675444E+16</c:v>
                </c:pt>
                <c:pt idx="121">
                  <c:v>4.4933265273291592E+16</c:v>
                </c:pt>
                <c:pt idx="122">
                  <c:v>4.4934163988026336E+16</c:v>
                </c:pt>
                <c:pt idx="123">
                  <c:v>4.4935062711748656E+16</c:v>
                </c:pt>
                <c:pt idx="124">
                  <c:v>4.4935961444458504E+16</c:v>
                </c:pt>
                <c:pt idx="125">
                  <c:v>4.4936860186155928E+16</c:v>
                </c:pt>
                <c:pt idx="126">
                  <c:v>4.4936950060819968E+16</c:v>
                </c:pt>
                <c:pt idx="127">
                  <c:v>4.4937039935573912E+16</c:v>
                </c:pt>
                <c:pt idx="128">
                  <c:v>4.493712981041772E+16</c:v>
                </c:pt>
                <c:pt idx="129">
                  <c:v>4.49372196853514E+16</c:v>
                </c:pt>
                <c:pt idx="130">
                  <c:v>4.493730956037496E+16</c:v>
                </c:pt>
                <c:pt idx="131">
                  <c:v>4.4937399435488392E+16</c:v>
                </c:pt>
                <c:pt idx="132">
                  <c:v>4.4937489310691704E+16</c:v>
                </c:pt>
                <c:pt idx="133">
                  <c:v>4.4937579185984888E+16</c:v>
                </c:pt>
                <c:pt idx="134">
                  <c:v>4.4937669061367944E+16</c:v>
                </c:pt>
                <c:pt idx="135">
                  <c:v>4.4937678048911192E+16</c:v>
                </c:pt>
                <c:pt idx="136">
                  <c:v>4.4937687036455336E+16</c:v>
                </c:pt>
                <c:pt idx="137">
                  <c:v>4.4937696024000392E+16</c:v>
                </c:pt>
                <c:pt idx="138">
                  <c:v>4.4937705011546336E+16</c:v>
                </c:pt>
                <c:pt idx="139">
                  <c:v>4.4937713999093192E+16</c:v>
                </c:pt>
                <c:pt idx="140">
                  <c:v>4.4937722986640928E+16</c:v>
                </c:pt>
                <c:pt idx="141">
                  <c:v>4.493773197418956E+16</c:v>
                </c:pt>
                <c:pt idx="142">
                  <c:v>4.4937740961739096E+16</c:v>
                </c:pt>
                <c:pt idx="143">
                  <c:v>4.4937749949289552E+16</c:v>
                </c:pt>
                <c:pt idx="144">
                  <c:v>4.493775084804464E+16</c:v>
                </c:pt>
                <c:pt idx="145">
                  <c:v>4.4937751746799736E+16</c:v>
                </c:pt>
                <c:pt idx="146">
                  <c:v>4.4937752645554848E+16</c:v>
                </c:pt>
                <c:pt idx="147">
                  <c:v>4.4937753544309976E+16</c:v>
                </c:pt>
                <c:pt idx="148">
                  <c:v>4.4937754443065104E+16</c:v>
                </c:pt>
                <c:pt idx="149">
                  <c:v>4.493775534182024E+16</c:v>
                </c:pt>
                <c:pt idx="150">
                  <c:v>4.4937756240575384E+16</c:v>
                </c:pt>
                <c:pt idx="151">
                  <c:v>4.4937757139330552E+16</c:v>
                </c:pt>
                <c:pt idx="152">
                  <c:v>4.4937758038085712E+16</c:v>
                </c:pt>
                <c:pt idx="153">
                  <c:v>4.4937758127961232E+16</c:v>
                </c:pt>
                <c:pt idx="154">
                  <c:v>4.4937758217836736E+16</c:v>
                </c:pt>
                <c:pt idx="155">
                  <c:v>4.4937758307712256E+16</c:v>
                </c:pt>
                <c:pt idx="156">
                  <c:v>4.4937758397587776E+16</c:v>
                </c:pt>
                <c:pt idx="157">
                  <c:v>4.4937758487463296E+16</c:v>
                </c:pt>
                <c:pt idx="158">
                  <c:v>4.4937758577338816E+16</c:v>
                </c:pt>
                <c:pt idx="159">
                  <c:v>4.493775866721432E+16</c:v>
                </c:pt>
                <c:pt idx="160">
                  <c:v>4.493775875708984E+16</c:v>
                </c:pt>
                <c:pt idx="161">
                  <c:v>4.493775884696536E+16</c:v>
                </c:pt>
                <c:pt idx="162">
                  <c:v>4.4937758855952928E+16</c:v>
                </c:pt>
                <c:pt idx="163">
                  <c:v>4.4937758864940472E+16</c:v>
                </c:pt>
                <c:pt idx="164">
                  <c:v>4.4937758873928016E+16</c:v>
                </c:pt>
                <c:pt idx="165">
                  <c:v>4.4937758882915568E+16</c:v>
                </c:pt>
                <c:pt idx="166">
                  <c:v>4.4937758891903112E+16</c:v>
                </c:pt>
                <c:pt idx="167">
                  <c:v>4.493775890089068E+16</c:v>
                </c:pt>
                <c:pt idx="168">
                  <c:v>4.4937758909878224E+16</c:v>
                </c:pt>
                <c:pt idx="169">
                  <c:v>4.4937758918865768E+16</c:v>
                </c:pt>
                <c:pt idx="170">
                  <c:v>4.4937758927853336E+16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F6D-49C4-B194-22F8754F2754}"/>
            </c:ext>
          </c:extLst>
        </c:ser>
        <c:ser>
          <c:idx val="2"/>
          <c:order val="1"/>
          <c:tx>
            <c:strRef>
              <c:f>Sheet1!$I$1</c:f>
              <c:strCache>
                <c:ptCount val="1"/>
                <c:pt idx="0">
                  <c:v>KE (relativistic)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Sheet1!$E$3:$E$173</c:f>
              <c:numCache>
                <c:formatCode>0.000000000E+00</c:formatCode>
                <c:ptCount val="171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0.09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0.13</c:v>
                </c:pt>
                <c:pt idx="13">
                  <c:v>0.14000000000000001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0.18</c:v>
                </c:pt>
                <c:pt idx="18">
                  <c:v>0.19</c:v>
                </c:pt>
                <c:pt idx="19">
                  <c:v>0.2</c:v>
                </c:pt>
                <c:pt idx="20">
                  <c:v>0.21</c:v>
                </c:pt>
                <c:pt idx="21">
                  <c:v>0.22</c:v>
                </c:pt>
                <c:pt idx="22">
                  <c:v>0.23</c:v>
                </c:pt>
                <c:pt idx="23">
                  <c:v>0.24</c:v>
                </c:pt>
                <c:pt idx="24">
                  <c:v>0.25</c:v>
                </c:pt>
                <c:pt idx="25">
                  <c:v>0.26</c:v>
                </c:pt>
                <c:pt idx="26">
                  <c:v>0.27</c:v>
                </c:pt>
                <c:pt idx="27">
                  <c:v>0.28000000000000003</c:v>
                </c:pt>
                <c:pt idx="28">
                  <c:v>0.28999999999999998</c:v>
                </c:pt>
                <c:pt idx="29">
                  <c:v>0.3</c:v>
                </c:pt>
                <c:pt idx="30">
                  <c:v>0.31</c:v>
                </c:pt>
                <c:pt idx="31">
                  <c:v>0.32</c:v>
                </c:pt>
                <c:pt idx="32">
                  <c:v>0.33</c:v>
                </c:pt>
                <c:pt idx="33">
                  <c:v>0.34</c:v>
                </c:pt>
                <c:pt idx="34">
                  <c:v>0.35</c:v>
                </c:pt>
                <c:pt idx="35">
                  <c:v>0.36</c:v>
                </c:pt>
                <c:pt idx="36">
                  <c:v>0.37</c:v>
                </c:pt>
                <c:pt idx="37">
                  <c:v>0.38</c:v>
                </c:pt>
                <c:pt idx="38">
                  <c:v>0.39</c:v>
                </c:pt>
                <c:pt idx="39">
                  <c:v>0.4</c:v>
                </c:pt>
                <c:pt idx="40">
                  <c:v>0.41</c:v>
                </c:pt>
                <c:pt idx="41">
                  <c:v>0.42</c:v>
                </c:pt>
                <c:pt idx="42">
                  <c:v>0.43</c:v>
                </c:pt>
                <c:pt idx="43">
                  <c:v>0.44</c:v>
                </c:pt>
                <c:pt idx="44">
                  <c:v>0.45</c:v>
                </c:pt>
                <c:pt idx="45">
                  <c:v>0.46</c:v>
                </c:pt>
                <c:pt idx="46">
                  <c:v>0.47</c:v>
                </c:pt>
                <c:pt idx="47">
                  <c:v>0.48</c:v>
                </c:pt>
                <c:pt idx="48">
                  <c:v>0.49</c:v>
                </c:pt>
                <c:pt idx="49">
                  <c:v>0.5</c:v>
                </c:pt>
                <c:pt idx="50">
                  <c:v>0.51</c:v>
                </c:pt>
                <c:pt idx="51">
                  <c:v>0.52</c:v>
                </c:pt>
                <c:pt idx="52">
                  <c:v>0.53</c:v>
                </c:pt>
                <c:pt idx="53">
                  <c:v>0.54</c:v>
                </c:pt>
                <c:pt idx="54">
                  <c:v>0.55000000000000004</c:v>
                </c:pt>
                <c:pt idx="55">
                  <c:v>0.56000000000000005</c:v>
                </c:pt>
                <c:pt idx="56">
                  <c:v>0.56999999999999995</c:v>
                </c:pt>
                <c:pt idx="57">
                  <c:v>0.57999999999999996</c:v>
                </c:pt>
                <c:pt idx="58">
                  <c:v>0.59</c:v>
                </c:pt>
                <c:pt idx="59">
                  <c:v>0.6</c:v>
                </c:pt>
                <c:pt idx="60">
                  <c:v>0.61</c:v>
                </c:pt>
                <c:pt idx="61">
                  <c:v>0.62</c:v>
                </c:pt>
                <c:pt idx="62">
                  <c:v>0.63</c:v>
                </c:pt>
                <c:pt idx="63">
                  <c:v>0.64</c:v>
                </c:pt>
                <c:pt idx="64">
                  <c:v>0.65</c:v>
                </c:pt>
                <c:pt idx="65">
                  <c:v>0.66</c:v>
                </c:pt>
                <c:pt idx="66">
                  <c:v>0.67</c:v>
                </c:pt>
                <c:pt idx="67">
                  <c:v>0.68</c:v>
                </c:pt>
                <c:pt idx="68">
                  <c:v>0.69</c:v>
                </c:pt>
                <c:pt idx="69">
                  <c:v>0.7</c:v>
                </c:pt>
                <c:pt idx="70">
                  <c:v>0.71</c:v>
                </c:pt>
                <c:pt idx="71">
                  <c:v>0.72</c:v>
                </c:pt>
                <c:pt idx="72">
                  <c:v>0.73</c:v>
                </c:pt>
                <c:pt idx="73">
                  <c:v>0.74</c:v>
                </c:pt>
                <c:pt idx="74">
                  <c:v>0.75</c:v>
                </c:pt>
                <c:pt idx="75">
                  <c:v>0.76</c:v>
                </c:pt>
                <c:pt idx="76">
                  <c:v>0.77</c:v>
                </c:pt>
                <c:pt idx="77">
                  <c:v>0.78</c:v>
                </c:pt>
                <c:pt idx="78">
                  <c:v>0.79</c:v>
                </c:pt>
                <c:pt idx="79">
                  <c:v>0.8</c:v>
                </c:pt>
                <c:pt idx="80">
                  <c:v>0.81</c:v>
                </c:pt>
                <c:pt idx="81">
                  <c:v>0.82</c:v>
                </c:pt>
                <c:pt idx="82">
                  <c:v>0.83</c:v>
                </c:pt>
                <c:pt idx="83">
                  <c:v>0.84</c:v>
                </c:pt>
                <c:pt idx="84">
                  <c:v>0.85</c:v>
                </c:pt>
                <c:pt idx="85">
                  <c:v>0.86</c:v>
                </c:pt>
                <c:pt idx="86">
                  <c:v>0.87</c:v>
                </c:pt>
                <c:pt idx="87">
                  <c:v>0.88</c:v>
                </c:pt>
                <c:pt idx="88">
                  <c:v>0.89</c:v>
                </c:pt>
                <c:pt idx="89">
                  <c:v>0.9</c:v>
                </c:pt>
                <c:pt idx="90">
                  <c:v>0.91</c:v>
                </c:pt>
                <c:pt idx="91">
                  <c:v>0.92</c:v>
                </c:pt>
                <c:pt idx="92">
                  <c:v>0.93</c:v>
                </c:pt>
                <c:pt idx="93">
                  <c:v>0.94</c:v>
                </c:pt>
                <c:pt idx="94">
                  <c:v>0.95</c:v>
                </c:pt>
                <c:pt idx="95">
                  <c:v>0.96</c:v>
                </c:pt>
                <c:pt idx="96">
                  <c:v>0.97</c:v>
                </c:pt>
                <c:pt idx="97">
                  <c:v>0.98</c:v>
                </c:pt>
                <c:pt idx="98">
                  <c:v>0.99</c:v>
                </c:pt>
                <c:pt idx="99">
                  <c:v>0.99099999999999999</c:v>
                </c:pt>
                <c:pt idx="100">
                  <c:v>0.99199999999999999</c:v>
                </c:pt>
                <c:pt idx="101">
                  <c:v>0.99299999999999999</c:v>
                </c:pt>
                <c:pt idx="102">
                  <c:v>0.99399999999999999</c:v>
                </c:pt>
                <c:pt idx="103">
                  <c:v>0.995</c:v>
                </c:pt>
                <c:pt idx="104">
                  <c:v>0.996</c:v>
                </c:pt>
                <c:pt idx="105">
                  <c:v>0.997</c:v>
                </c:pt>
                <c:pt idx="106">
                  <c:v>0.998</c:v>
                </c:pt>
                <c:pt idx="107">
                  <c:v>0.999</c:v>
                </c:pt>
                <c:pt idx="108">
                  <c:v>0.99909999999999999</c:v>
                </c:pt>
                <c:pt idx="109">
                  <c:v>0.99919999999999998</c:v>
                </c:pt>
                <c:pt idx="110">
                  <c:v>0.99929999999999997</c:v>
                </c:pt>
                <c:pt idx="111">
                  <c:v>0.99939999999999996</c:v>
                </c:pt>
                <c:pt idx="112">
                  <c:v>0.99950000000000006</c:v>
                </c:pt>
                <c:pt idx="113">
                  <c:v>0.99960000000000004</c:v>
                </c:pt>
                <c:pt idx="114">
                  <c:v>0.99970000000000003</c:v>
                </c:pt>
                <c:pt idx="115">
                  <c:v>0.99980000000000002</c:v>
                </c:pt>
                <c:pt idx="116">
                  <c:v>0.99990000000000001</c:v>
                </c:pt>
                <c:pt idx="117">
                  <c:v>0.99990999999999997</c:v>
                </c:pt>
                <c:pt idx="118">
                  <c:v>0.99992000000000003</c:v>
                </c:pt>
                <c:pt idx="119">
                  <c:v>0.99992999999999999</c:v>
                </c:pt>
                <c:pt idx="120">
                  <c:v>0.99994000000000005</c:v>
                </c:pt>
                <c:pt idx="121">
                  <c:v>0.99995000000000001</c:v>
                </c:pt>
                <c:pt idx="122">
                  <c:v>0.99995999999999996</c:v>
                </c:pt>
                <c:pt idx="123">
                  <c:v>0.99997000000000003</c:v>
                </c:pt>
                <c:pt idx="124">
                  <c:v>0.99997999999999998</c:v>
                </c:pt>
                <c:pt idx="125">
                  <c:v>0.99999000000000005</c:v>
                </c:pt>
                <c:pt idx="126">
                  <c:v>0.99999099999999996</c:v>
                </c:pt>
                <c:pt idx="127">
                  <c:v>0.99999199999999999</c:v>
                </c:pt>
                <c:pt idx="128">
                  <c:v>0.99999300000000002</c:v>
                </c:pt>
                <c:pt idx="129">
                  <c:v>0.99999400000000005</c:v>
                </c:pt>
                <c:pt idx="130">
                  <c:v>0.99999499999999997</c:v>
                </c:pt>
                <c:pt idx="131">
                  <c:v>0.999996</c:v>
                </c:pt>
                <c:pt idx="132">
                  <c:v>0.99999700000000002</c:v>
                </c:pt>
                <c:pt idx="133">
                  <c:v>0.99999800000000005</c:v>
                </c:pt>
                <c:pt idx="134">
                  <c:v>0.99999899999999997</c:v>
                </c:pt>
                <c:pt idx="135">
                  <c:v>0.99999910000000003</c:v>
                </c:pt>
                <c:pt idx="136">
                  <c:v>0.99999919999999998</c:v>
                </c:pt>
                <c:pt idx="137">
                  <c:v>0.99999930000000004</c:v>
                </c:pt>
                <c:pt idx="138">
                  <c:v>0.99999939999999998</c:v>
                </c:pt>
                <c:pt idx="139">
                  <c:v>0.99999950000000004</c:v>
                </c:pt>
                <c:pt idx="140">
                  <c:v>0.99999959999999999</c:v>
                </c:pt>
                <c:pt idx="141">
                  <c:v>0.99999970000000005</c:v>
                </c:pt>
                <c:pt idx="142">
                  <c:v>0.99999979999999999</c:v>
                </c:pt>
                <c:pt idx="143">
                  <c:v>0.99999990000000005</c:v>
                </c:pt>
                <c:pt idx="144">
                  <c:v>0.99999990999999999</c:v>
                </c:pt>
                <c:pt idx="145">
                  <c:v>0.99999992000000004</c:v>
                </c:pt>
                <c:pt idx="146">
                  <c:v>0.99999992999999998</c:v>
                </c:pt>
                <c:pt idx="147">
                  <c:v>0.99999994000000003</c:v>
                </c:pt>
                <c:pt idx="148">
                  <c:v>0.99999994999999997</c:v>
                </c:pt>
                <c:pt idx="149">
                  <c:v>0.99999996000000002</c:v>
                </c:pt>
                <c:pt idx="150">
                  <c:v>0.99999996999999996</c:v>
                </c:pt>
                <c:pt idx="151">
                  <c:v>0.99999998000000001</c:v>
                </c:pt>
                <c:pt idx="152">
                  <c:v>0.99999998999999995</c:v>
                </c:pt>
                <c:pt idx="153">
                  <c:v>0.99999999100000003</c:v>
                </c:pt>
                <c:pt idx="154">
                  <c:v>0.999999992</c:v>
                </c:pt>
                <c:pt idx="155">
                  <c:v>0.99999999299999998</c:v>
                </c:pt>
                <c:pt idx="156">
                  <c:v>0.99999999399999995</c:v>
                </c:pt>
                <c:pt idx="157">
                  <c:v>0.99999999500000003</c:v>
                </c:pt>
                <c:pt idx="158">
                  <c:v>0.999999996</c:v>
                </c:pt>
                <c:pt idx="159">
                  <c:v>0.99999999699999997</c:v>
                </c:pt>
                <c:pt idx="160">
                  <c:v>0.99999999799999995</c:v>
                </c:pt>
                <c:pt idx="161">
                  <c:v>0.99999999900000003</c:v>
                </c:pt>
                <c:pt idx="162">
                  <c:v>0.99999999910000004</c:v>
                </c:pt>
                <c:pt idx="163">
                  <c:v>0.99999999920000004</c:v>
                </c:pt>
                <c:pt idx="164">
                  <c:v>0.99999999930000005</c:v>
                </c:pt>
                <c:pt idx="165">
                  <c:v>0.99999999939999995</c:v>
                </c:pt>
                <c:pt idx="166">
                  <c:v>0.99999999949999996</c:v>
                </c:pt>
                <c:pt idx="167">
                  <c:v>0.99999999959999997</c:v>
                </c:pt>
                <c:pt idx="168">
                  <c:v>0.99999999969999998</c:v>
                </c:pt>
                <c:pt idx="169">
                  <c:v>0.99999999979999998</c:v>
                </c:pt>
                <c:pt idx="170">
                  <c:v>0.99999999989999999</c:v>
                </c:pt>
              </c:numCache>
            </c:numRef>
          </c:xVal>
          <c:yVal>
            <c:numRef>
              <c:f>Sheet1!$I$3:$I$173</c:f>
              <c:numCache>
                <c:formatCode>0.000000000E+00</c:formatCode>
                <c:ptCount val="171"/>
                <c:pt idx="0">
                  <c:v>4494112954972.1455</c:v>
                </c:pt>
                <c:pt idx="1">
                  <c:v>17980497903943.086</c:v>
                </c:pt>
                <c:pt idx="2">
                  <c:v>40471303222625.492</c:v>
                </c:pt>
                <c:pt idx="3">
                  <c:v>71986809998050.531</c:v>
                </c:pt>
                <c:pt idx="4">
                  <c:v>112555482894550.97</c:v>
                </c:pt>
                <c:pt idx="5">
                  <c:v>162214041715681.41</c:v>
                </c:pt>
                <c:pt idx="6">
                  <c:v>221007554016021.91</c:v>
                </c:pt>
                <c:pt idx="7">
                  <c:v>288989549222200.81</c:v>
                </c:pt>
                <c:pt idx="8">
                  <c:v>366222154831753.63</c:v>
                </c:pt>
                <c:pt idx="9">
                  <c:v>452776255373623.56</c:v>
                </c:pt>
                <c:pt idx="10">
                  <c:v>548731674933766.63</c:v>
                </c:pt>
                <c:pt idx="11">
                  <c:v>654177384176088.25</c:v>
                </c:pt>
                <c:pt idx="12">
                  <c:v>769211732924022.38</c:v>
                </c:pt>
                <c:pt idx="13">
                  <c:v>893942709511869.75</c:v>
                </c:pt>
                <c:pt idx="14">
                  <c:v>1028488228269654.6</c:v>
                </c:pt>
                <c:pt idx="15">
                  <c:v>1172976446671354.3</c:v>
                </c:pt>
                <c:pt idx="16">
                  <c:v>1327546113857382.8</c:v>
                </c:pt>
                <c:pt idx="17">
                  <c:v>1492346952437101.8</c:v>
                </c:pt>
                <c:pt idx="18">
                  <c:v>1667540075691804</c:v>
                </c:pt>
                <c:pt idx="19">
                  <c:v>1853298442530603.5</c:v>
                </c:pt>
                <c:pt idx="20">
                  <c:v>2049807352809113.8</c:v>
                </c:pt>
                <c:pt idx="21">
                  <c:v>2257264985901526.5</c:v>
                </c:pt>
                <c:pt idx="22">
                  <c:v>2475882985727340.5</c:v>
                </c:pt>
                <c:pt idx="23">
                  <c:v>2705887095777086.5</c:v>
                </c:pt>
                <c:pt idx="24">
                  <c:v>2947517848061293.5</c:v>
                </c:pt>
                <c:pt idx="25">
                  <c:v>3201031310328752</c:v>
                </c:pt>
                <c:pt idx="26">
                  <c:v>3466699896368952.5</c:v>
                </c:pt>
                <c:pt idx="27">
                  <c:v>3744813244736746.5</c:v>
                </c:pt>
                <c:pt idx="28">
                  <c:v>4035679171820489</c:v>
                </c:pt>
                <c:pt idx="29">
                  <c:v>4339624705828563.5</c:v>
                </c:pt>
                <c:pt idx="30">
                  <c:v>4656997209000785</c:v>
                </c:pt>
                <c:pt idx="31">
                  <c:v>4988165596173582</c:v>
                </c:pt>
                <c:pt idx="32">
                  <c:v>5333521658752795</c:v>
                </c:pt>
                <c:pt idx="33">
                  <c:v>5693481504191009</c:v>
                </c:pt>
                <c:pt idx="34">
                  <c:v>6068487122243379</c:v>
                </c:pt>
                <c:pt idx="35">
                  <c:v>6459008090610028</c:v>
                </c:pt>
                <c:pt idx="36">
                  <c:v>6865543434083090</c:v>
                </c:pt>
                <c:pt idx="37">
                  <c:v>7288623653034564</c:v>
                </c:pt>
                <c:pt idx="38">
                  <c:v>7728812939035680</c:v>
                </c:pt>
                <c:pt idx="39">
                  <c:v>8186711597628540</c:v>
                </c:pt>
                <c:pt idx="40">
                  <c:v>8662958700821161</c:v>
                </c:pt>
                <c:pt idx="41">
                  <c:v>9158234994798700</c:v>
                </c:pt>
                <c:pt idx="42">
                  <c:v>9673266091698752</c:v>
                </c:pt>
                <c:pt idx="43">
                  <c:v>1.0208825978161914E+16</c:v>
                </c:pt>
                <c:pt idx="44">
                  <c:v>1.0765740877825136E+16</c:v>
                </c:pt>
                <c:pt idx="45">
                  <c:v>1.1344893510081324E+16</c:v>
                </c:pt>
                <c:pt idx="46">
                  <c:v>1.1947227793407836E+16</c:v>
                </c:pt>
                <c:pt idx="47">
                  <c:v>1.2573754048518306E+16</c:v>
                </c:pt>
                <c:pt idx="48">
                  <c:v>1.322555476469939E+16</c:v>
                </c:pt>
                <c:pt idx="49">
                  <c:v>1.3903791002172626E+16</c:v>
                </c:pt>
                <c:pt idx="50">
                  <c:v>1.4609709514437212E+16</c:v>
                </c:pt>
                <c:pt idx="51">
                  <c:v>1.5344650687627328E+16</c:v>
                </c:pt>
                <c:pt idx="52">
                  <c:v>1.6110057409347498E+16</c:v>
                </c:pt>
                <c:pt idx="53">
                  <c:v>1.690748499772045E+16</c:v>
                </c:pt>
                <c:pt idx="54">
                  <c:v>1.7738612343087692E+16</c:v>
                </c:pt>
                <c:pt idx="55">
                  <c:v>1.8605254440682228E+16</c:v>
                </c:pt>
                <c:pt idx="56">
                  <c:v>1.9509376523564344E+16</c:v>
                </c:pt>
                <c:pt idx="57">
                  <c:v>2.0453110042320804E+16</c:v>
                </c:pt>
                <c:pt idx="58">
                  <c:v>2.1438770782911264E+16</c:v>
                </c:pt>
                <c:pt idx="59">
                  <c:v>2.246887946842044E+16</c:v>
                </c:pt>
                <c:pt idx="60">
                  <c:v>2.354618525663554E+16</c:v>
                </c:pt>
                <c:pt idx="61">
                  <c:v>2.467369262624876E+16</c:v>
                </c:pt>
                <c:pt idx="62">
                  <c:v>2.5854692243840912E+16</c:v>
                </c:pt>
                <c:pt idx="63">
                  <c:v>2.709279652648102E+16</c:v>
                </c:pt>
                <c:pt idx="64">
                  <c:v>2.83919807670701E+16</c:v>
                </c:pt>
                <c:pt idx="65">
                  <c:v>2.9756630879686944E+16</c:v>
                </c:pt>
                <c:pt idx="66">
                  <c:v>3.1191599060981844E+16</c:v>
                </c:pt>
                <c:pt idx="67">
                  <c:v>3.2702268965456116E+16</c:v>
                </c:pt>
                <c:pt idx="68">
                  <c:v>3.429463237643684E+16</c:v>
                </c:pt>
                <c:pt idx="69">
                  <c:v>3.5975379846538236E+16</c:v>
                </c:pt>
                <c:pt idx="70">
                  <c:v>3.7752008416511608E+16</c:v>
                </c:pt>
                <c:pt idx="71">
                  <c:v>3.9632950347807904E+16</c:v>
                </c:pt>
                <c:pt idx="72">
                  <c:v>4.1627727888672008E+16</c:v>
                </c:pt>
                <c:pt idx="73">
                  <c:v>4.3747140529661272E+16</c:v>
                </c:pt>
                <c:pt idx="74">
                  <c:v>4.6003493124548264E+16</c:v>
                </c:pt>
                <c:pt idx="75">
                  <c:v>4.8410875846457672E+16</c:v>
                </c:pt>
                <c:pt idx="76">
                  <c:v>5.0985510492441552E+16</c:v>
                </c:pt>
                <c:pt idx="77">
                  <c:v>5.3746182548402704E+16</c:v>
                </c:pt>
                <c:pt idx="78">
                  <c:v>5.6714785287019088E+16</c:v>
                </c:pt>
                <c:pt idx="79">
                  <c:v>5.9917011915787864E+16</c:v>
                </c:pt>
                <c:pt idx="80">
                  <c:v>6.3383245845617288E+16</c:v>
                </c:pt>
                <c:pt idx="81">
                  <c:v>6.7149719758835432E+16</c:v>
                </c:pt>
                <c:pt idx="82">
                  <c:v>7.1260044934828016E+16</c:v>
                </c:pt>
                <c:pt idx="83">
                  <c:v>7.5767259197943952E+16</c:v>
                </c:pt>
                <c:pt idx="84">
                  <c:v>8.0736614950721568E+16</c:v>
                </c:pt>
                <c:pt idx="85">
                  <c:v>8.6249445542454144E+16</c:v>
                </c:pt>
                <c:pt idx="86">
                  <c:v>9.2408640092455424E+16</c:v>
                </c:pt>
                <c:pt idx="87">
                  <c:v>9.9346582211741648E+16</c:v>
                </c:pt>
                <c:pt idx="88">
                  <c:v>1.0723697986090467E+17</c:v>
                </c:pt>
                <c:pt idx="89">
                  <c:v>1.1631306102619318E+17</c:v>
                </c:pt>
                <c:pt idx="90">
                  <c:v>1.2689662336265582E+17</c:v>
                </c:pt>
                <c:pt idx="91">
                  <c:v>1.3944652291684915E+17</c:v>
                </c:pt>
                <c:pt idx="92">
                  <c:v>1.5464411290802102E+17</c:v>
                </c:pt>
                <c:pt idx="93">
                  <c:v>1.7355429034460842E+17</c:v>
                </c:pt>
                <c:pt idx="94">
                  <c:v>1.9795649711409357E+17</c:v>
                </c:pt>
                <c:pt idx="95">
                  <c:v>2.3110847453232451E+17</c:v>
                </c:pt>
                <c:pt idx="96">
                  <c:v>2.7982296248575373E+17</c:v>
                </c:pt>
                <c:pt idx="97">
                  <c:v>3.6176595277159469E+17</c:v>
                </c:pt>
                <c:pt idx="98">
                  <c:v>5.4723513623675539E+17</c:v>
                </c:pt>
                <c:pt idx="99">
                  <c:v>5.8152940479250931E+17</c:v>
                </c:pt>
                <c:pt idx="100">
                  <c:v>6.2207817218879552E+17</c:v>
                </c:pt>
                <c:pt idx="101">
                  <c:v>6.7104402179098304E+17</c:v>
                </c:pt>
                <c:pt idx="102">
                  <c:v>7.318054044045367E+17</c:v>
                </c:pt>
                <c:pt idx="103">
                  <c:v>8.1000521569208346E+17</c:v>
                </c:pt>
                <c:pt idx="104">
                  <c:v>9.1596966813121766E+17</c:v>
                </c:pt>
                <c:pt idx="105">
                  <c:v>1.0712836248263053E+18</c:v>
                </c:pt>
                <c:pt idx="106">
                  <c:v>1.3318922556630131E+18</c:v>
                </c:pt>
                <c:pt idx="107">
                  <c:v>1.9203047648163451E+18</c:v>
                </c:pt>
                <c:pt idx="108">
                  <c:v>2.0289875516671588E+18</c:v>
                </c:pt>
                <c:pt idx="109">
                  <c:v>2.157461941415926E+18</c:v>
                </c:pt>
                <c:pt idx="110">
                  <c:v>2.3125691991898854E+18</c:v>
                </c:pt>
                <c:pt idx="111">
                  <c:v>2.5049964640165883E+18</c:v>
                </c:pt>
                <c:pt idx="112">
                  <c:v>2.7525932366104755E+18</c:v>
                </c:pt>
                <c:pt idx="113">
                  <c:v>3.088021695295595E+18</c:v>
                </c:pt>
                <c:pt idx="114">
                  <c:v>3.5795523521863342E+18</c:v>
                </c:pt>
                <c:pt idx="115">
                  <c:v>4.4041250814582835E+18</c:v>
                </c:pt>
                <c:pt idx="116">
                  <c:v>6.2654421821693665E+18</c:v>
                </c:pt>
                <c:pt idx="117">
                  <c:v>6.6092007956562319E+18</c:v>
                </c:pt>
                <c:pt idx="118">
                  <c:v>7.0155501512618168E+18</c:v>
                </c:pt>
                <c:pt idx="119">
                  <c:v>7.5061250459846062E+18</c:v>
                </c:pt>
                <c:pt idx="120">
                  <c:v>8.1147223031646556E+18</c:v>
                </c:pt>
                <c:pt idx="121">
                  <c:v>8.8977886159981496E+18</c:v>
                </c:pt>
                <c:pt idx="122">
                  <c:v>9.9586133414411469E+18</c:v>
                </c:pt>
                <c:pt idx="123">
                  <c:v>1.1513090969920596E+19</c:v>
                </c:pt>
                <c:pt idx="124">
                  <c:v>1.412076265389397E+19</c:v>
                </c:pt>
                <c:pt idx="125">
                  <c:v>2.000695147216146E+19</c:v>
                </c:pt>
                <c:pt idx="126">
                  <c:v>2.109403486297029E+19</c:v>
                </c:pt>
                <c:pt idx="127">
                  <c:v>2.2379048888448582E+19</c:v>
                </c:pt>
                <c:pt idx="128">
                  <c:v>2.3930409042161701E+19</c:v>
                </c:pt>
                <c:pt idx="129">
                  <c:v>2.5854990618504569E+19</c:v>
                </c:pt>
                <c:pt idx="130">
                  <c:v>2.8331294245321339E+19</c:v>
                </c:pt>
                <c:pt idx="131">
                  <c:v>3.1685950333477261E+19</c:v>
                </c:pt>
                <c:pt idx="132">
                  <c:v>3.6601678527508668E+19</c:v>
                </c:pt>
                <c:pt idx="133">
                  <c:v>4.4847905888591282E+19</c:v>
                </c:pt>
                <c:pt idx="134">
                  <c:v>6.3461728519897244E+19</c:v>
                </c:pt>
                <c:pt idx="135">
                  <c:v>6.6899395382348308E+19</c:v>
                </c:pt>
                <c:pt idx="136">
                  <c:v>7.0962974284645556E+19</c:v>
                </c:pt>
                <c:pt idx="137">
                  <c:v>7.5868814105111527E+19</c:v>
                </c:pt>
                <c:pt idx="138">
                  <c:v>8.1954884300668174E+19</c:v>
                </c:pt>
                <c:pt idx="139">
                  <c:v>8.9785653594945552E+19</c:v>
                </c:pt>
                <c:pt idx="140">
                  <c:v>1.0039401826728736E+20</c:v>
                </c:pt>
                <c:pt idx="141">
                  <c:v>1.1593892784931168E+20</c:v>
                </c:pt>
                <c:pt idx="142">
                  <c:v>1.42015802763692E+20</c:v>
                </c:pt>
                <c:pt idx="143">
                  <c:v>2.0087789703374501E+20</c:v>
                </c:pt>
                <c:pt idx="144">
                  <c:v>2.1174875641208393E+20</c:v>
                </c:pt>
                <c:pt idx="145">
                  <c:v>2.2459892374682993E+20</c:v>
                </c:pt>
                <c:pt idx="146">
                  <c:v>2.4011255388518344E+20</c:v>
                </c:pt>
                <c:pt idx="147">
                  <c:v>2.5935840058064929E+20</c:v>
                </c:pt>
                <c:pt idx="148">
                  <c:v>2.8412147039585E+20</c:v>
                </c:pt>
                <c:pt idx="149">
                  <c:v>3.1766806840826292E+20</c:v>
                </c:pt>
                <c:pt idx="150">
                  <c:v>3.6682539221979346E+20</c:v>
                </c:pt>
                <c:pt idx="151">
                  <c:v>4.4928771646334809E+20</c:v>
                </c:pt>
                <c:pt idx="152">
                  <c:v>6.3542600616071135E+20</c:v>
                </c:pt>
                <c:pt idx="153">
                  <c:v>6.6980268601913534E+20</c:v>
                </c:pt>
                <c:pt idx="154">
                  <c:v>7.1043848305428149E+20</c:v>
                </c:pt>
                <c:pt idx="155">
                  <c:v>7.5949688644483049E+20</c:v>
                </c:pt>
                <c:pt idx="156">
                  <c:v>8.2035759601728868E+20</c:v>
                </c:pt>
                <c:pt idx="157">
                  <c:v>8.9866530595002319E+20</c:v>
                </c:pt>
                <c:pt idx="158">
                  <c:v>1.0047489621393266E+21</c:v>
                </c:pt>
                <c:pt idx="159">
                  <c:v>1.1601980659418669E+21</c:v>
                </c:pt>
                <c:pt idx="160">
                  <c:v>1.4209668169750324E+21</c:v>
                </c:pt>
                <c:pt idx="161">
                  <c:v>2.0095878276864079E+21</c:v>
                </c:pt>
                <c:pt idx="162">
                  <c:v>2.1182964392085999E+21</c:v>
                </c:pt>
                <c:pt idx="163">
                  <c:v>2.2467981342791725E+21</c:v>
                </c:pt>
                <c:pt idx="164">
                  <c:v>2.4019344680386644E+21</c:v>
                </c:pt>
                <c:pt idx="165">
                  <c:v>2.5943927390442608E+21</c:v>
                </c:pt>
                <c:pt idx="166">
                  <c:v>2.8420234305834514E+21</c:v>
                </c:pt>
                <c:pt idx="167">
                  <c:v>3.1774894005817411E+21</c:v>
                </c:pt>
                <c:pt idx="168">
                  <c:v>3.6690626253371039E+21</c:v>
                </c:pt>
                <c:pt idx="169">
                  <c:v>4.4936858322578839E+21</c:v>
                </c:pt>
                <c:pt idx="170">
                  <c:v>6.355068676681356E+21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F6D-49C4-B194-22F8754F2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3672032"/>
        <c:axId val="943468016"/>
      </c:scatterChart>
      <c:valAx>
        <c:axId val="1113672032"/>
        <c:scaling>
          <c:logBase val="10"/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/>
                  <a:t>β</a:t>
                </a:r>
                <a:r>
                  <a:rPr lang="en-US"/>
                  <a:t> = v/c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3468016"/>
        <c:crosses val="autoZero"/>
        <c:crossBetween val="midCat"/>
      </c:valAx>
      <c:valAx>
        <c:axId val="943468016"/>
        <c:scaling>
          <c:logBase val="10"/>
          <c:orientation val="minMax"/>
          <c:min val="1000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Kinetic Energy (J)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36720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0308320034605924"/>
          <c:y val="0.31770403285209908"/>
          <c:w val="0.13785723889190912"/>
          <c:h val="6.12351945089841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Kinetic Energy of 1kg at Various Speeds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Sheet1!$E$1</c:f>
              <c:strCache>
                <c:ptCount val="1"/>
                <c:pt idx="0">
                  <c:v>β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Sheet1!$K$3:$K$173</c:f>
              <c:numCache>
                <c:formatCode>0.000000000E+00</c:formatCode>
                <c:ptCount val="171"/>
                <c:pt idx="0">
                  <c:v>1.0000750062522099</c:v>
                </c:pt>
                <c:pt idx="1">
                  <c:v>1.000300100034712</c:v>
                </c:pt>
                <c:pt idx="2">
                  <c:v>1.0006755066492721</c:v>
                </c:pt>
                <c:pt idx="3">
                  <c:v>1.0012016022431511</c:v>
                </c:pt>
                <c:pt idx="4">
                  <c:v>1.0018789148141138</c:v>
                </c:pt>
                <c:pt idx="5">
                  <c:v>1.0027081255979828</c:v>
                </c:pt>
                <c:pt idx="6">
                  <c:v>1.0036900708742851</c:v>
                </c:pt>
                <c:pt idx="7">
                  <c:v>1.0048257441905988</c:v>
                </c:pt>
                <c:pt idx="8">
                  <c:v>1.0061162990163646</c:v>
                </c:pt>
                <c:pt idx="9">
                  <c:v>1.0075630518424195</c:v>
                </c:pt>
                <c:pt idx="10">
                  <c:v>1.009167485741242</c:v>
                </c:pt>
                <c:pt idx="11">
                  <c:v>1.0109312544062972</c:v>
                </c:pt>
                <c:pt idx="12">
                  <c:v>1.0128561866923249</c:v>
                </c:pt>
                <c:pt idx="13">
                  <c:v>1.0149442916807196</c:v>
                </c:pt>
                <c:pt idx="14">
                  <c:v>1.0171977642975272</c:v>
                </c:pt>
                <c:pt idx="15">
                  <c:v>1.0196189915144189</c:v>
                </c:pt>
                <c:pt idx="16">
                  <c:v>1.0222105591675985</c:v>
                </c:pt>
                <c:pt idx="17">
                  <c:v>1.0249752594324617</c:v>
                </c:pt>
                <c:pt idx="18">
                  <c:v>1.0279160989973077</c:v>
                </c:pt>
                <c:pt idx="19">
                  <c:v>1.0310363079828799</c:v>
                </c:pt>
                <c:pt idx="20">
                  <c:v>1.0343393496608524</c:v>
                </c:pt>
                <c:pt idx="21">
                  <c:v>1.0378289310294231</c:v>
                </c:pt>
                <c:pt idx="22">
                  <c:v>1.0415090143106711</c:v>
                </c:pt>
                <c:pt idx="23">
                  <c:v>1.0453838294413673</c:v>
                </c:pt>
                <c:pt idx="24">
                  <c:v>1.0494578876366205</c:v>
                </c:pt>
                <c:pt idx="25">
                  <c:v>1.0537359961144006</c:v>
                </c:pt>
                <c:pt idx="26">
                  <c:v>1.0582232740784603</c:v>
                </c:pt>
                <c:pt idx="27">
                  <c:v>1.0629251700680287</c:v>
                </c:pt>
                <c:pt idx="28">
                  <c:v>1.0678474807944087</c:v>
                </c:pt>
                <c:pt idx="29">
                  <c:v>1.0729963715981821</c:v>
                </c:pt>
                <c:pt idx="30">
                  <c:v>1.0783783986756019</c:v>
                </c:pt>
                <c:pt idx="31">
                  <c:v>1.0840005332397005</c:v>
                </c:pt>
                <c:pt idx="32">
                  <c:v>1.08987018780064</c:v>
                </c:pt>
                <c:pt idx="33">
                  <c:v>1.0959952447713435</c:v>
                </c:pt>
                <c:pt idx="34">
                  <c:v>1.1023840876285318</c:v>
                </c:pt>
                <c:pt idx="35">
                  <c:v>1.1090456348870406</c:v>
                </c:pt>
                <c:pt idx="36">
                  <c:v>1.1159893771762019</c:v>
                </c:pt>
                <c:pt idx="37">
                  <c:v>1.1232254177427474</c:v>
                </c:pt>
                <c:pt idx="38">
                  <c:v>1.1307645167450335</c:v>
                </c:pt>
                <c:pt idx="39">
                  <c:v>1.1386181397495254</c:v>
                </c:pt>
                <c:pt idx="40">
                  <c:v>1.1467985108933787</c:v>
                </c:pt>
                <c:pt idx="41">
                  <c:v>1.1553186712375265</c:v>
                </c:pt>
                <c:pt idx="42">
                  <c:v>1.1641925429042923</c:v>
                </c:pt>
                <c:pt idx="43">
                  <c:v>1.1734349996739144</c:v>
                </c:pt>
                <c:pt idx="44">
                  <c:v>1.1830619448069994</c:v>
                </c:pt>
                <c:pt idx="45">
                  <c:v>1.1930903969673265</c:v>
                </c:pt>
                <c:pt idx="46">
                  <c:v>1.2035385852440541</c:v>
                </c:pt>
                <c:pt idx="47">
                  <c:v>1.2144260544173875</c:v>
                </c:pt>
                <c:pt idx="48">
                  <c:v>1.2257737817811727</c:v>
                </c:pt>
                <c:pt idx="49">
                  <c:v>1.2376043070340135</c:v>
                </c:pt>
                <c:pt idx="50">
                  <c:v>1.249941876983133</c:v>
                </c:pt>
                <c:pt idx="51">
                  <c:v>1.2628126070792709</c:v>
                </c:pt>
                <c:pt idx="52">
                  <c:v>1.2762446621244217</c:v>
                </c:pt>
                <c:pt idx="53">
                  <c:v>1.2902684588778717</c:v>
                </c:pt>
                <c:pt idx="54">
                  <c:v>1.3049168937421438</c:v>
                </c:pt>
                <c:pt idx="55">
                  <c:v>1.320225599254905</c:v>
                </c:pt>
                <c:pt idx="56">
                  <c:v>1.3362332337651599</c:v>
                </c:pt>
                <c:pt idx="57">
                  <c:v>1.3529818094565442</c:v>
                </c:pt>
                <c:pt idx="58">
                  <c:v>1.3705170648277447</c:v>
                </c:pt>
                <c:pt idx="59">
                  <c:v>1.3888888888888891</c:v>
                </c:pt>
                <c:pt idx="60">
                  <c:v>1.4081518057320299</c:v>
                </c:pt>
                <c:pt idx="61">
                  <c:v>1.4283655298462765</c:v>
                </c:pt>
                <c:pt idx="62">
                  <c:v>1.4495956046540008</c:v>
                </c:pt>
                <c:pt idx="63">
                  <c:v>1.4719141393475772</c:v>
                </c:pt>
                <c:pt idx="64">
                  <c:v>1.4954006623410081</c:v>
                </c:pt>
                <c:pt idx="65">
                  <c:v>1.5201431136937793</c:v>
                </c:pt>
                <c:pt idx="66">
                  <c:v>1.54623900394758</c:v>
                </c:pt>
                <c:pt idx="67">
                  <c:v>1.5737967732480642</c:v>
                </c:pt>
                <c:pt idx="68">
                  <c:v>1.6029373928158241</c:v>
                </c:pt>
                <c:pt idx="69">
                  <c:v>1.6337962613388157</c:v>
                </c:pt>
                <c:pt idx="70">
                  <c:v>1.6665254624387353</c:v>
                </c:pt>
                <c:pt idx="71">
                  <c:v>1.7012964670547355</c:v>
                </c:pt>
                <c:pt idx="72">
                  <c:v>1.7383033878294494</c:v>
                </c:pt>
                <c:pt idx="73">
                  <c:v>1.7777669233934676</c:v>
                </c:pt>
                <c:pt idx="74">
                  <c:v>1.8199391716867868</c:v>
                </c:pt>
                <c:pt idx="75">
                  <c:v>1.8651095472356609</c:v>
                </c:pt>
                <c:pt idx="76">
                  <c:v>1.9136121135887145</c:v>
                </c:pt>
                <c:pt idx="77">
                  <c:v>1.9658347477037563</c:v>
                </c:pt>
                <c:pt idx="78">
                  <c:v>2.0222307011270857</c:v>
                </c:pt>
                <c:pt idx="79">
                  <c:v>2.0833333333333339</c:v>
                </c:pt>
                <c:pt idx="80">
                  <c:v>2.1497750965702282</c:v>
                </c:pt>
                <c:pt idx="81">
                  <c:v>2.2223122978480969</c:v>
                </c:pt>
                <c:pt idx="82">
                  <c:v>2.3018578310674922</c:v>
                </c:pt>
                <c:pt idx="83">
                  <c:v>2.3895250905221479</c:v>
                </c:pt>
                <c:pt idx="84">
                  <c:v>2.4866878657577791</c:v>
                </c:pt>
                <c:pt idx="85">
                  <c:v>2.5950635591510305</c:v>
                </c:pt>
                <c:pt idx="86">
                  <c:v>2.7168312479510948</c:v>
                </c:pt>
                <c:pt idx="87">
                  <c:v>2.8548032093654383</c:v>
                </c:pt>
                <c:pt idx="88">
                  <c:v>3.0126810163680426</c:v>
                </c:pt>
                <c:pt idx="89">
                  <c:v>3.1954502190262173</c:v>
                </c:pt>
                <c:pt idx="90">
                  <c:v>3.4100117159153212</c:v>
                </c:pt>
                <c:pt idx="91">
                  <c:v>3.6662377490527973</c:v>
                </c:pt>
                <c:pt idx="92">
                  <c:v>3.9788364179783025</c:v>
                </c:pt>
                <c:pt idx="93">
                  <c:v>4.370873492084077</c:v>
                </c:pt>
                <c:pt idx="94">
                  <c:v>4.8810262074276833</c:v>
                </c:pt>
                <c:pt idx="95">
                  <c:v>5.5803571428571415</c:v>
                </c:pt>
                <c:pt idx="96">
                  <c:v>6.6180260366641184</c:v>
                </c:pt>
                <c:pt idx="97">
                  <c:v>8.3823179431404746</c:v>
                </c:pt>
                <c:pt idx="98">
                  <c:v>12.424879196170501</c:v>
                </c:pt>
                <c:pt idx="99">
                  <c:v>13.17689121038311</c:v>
                </c:pt>
                <c:pt idx="100">
                  <c:v>14.067282476659967</c:v>
                </c:pt>
                <c:pt idx="101">
                  <c:v>15.144017558157515</c:v>
                </c:pt>
                <c:pt idx="102">
                  <c:v>16.482057824432484</c:v>
                </c:pt>
                <c:pt idx="103">
                  <c:v>18.20665839031378</c:v>
                </c:pt>
                <c:pt idx="104">
                  <c:v>20.547122276044213</c:v>
                </c:pt>
                <c:pt idx="105">
                  <c:v>23.9829576032473</c:v>
                </c:pt>
                <c:pt idx="106">
                  <c:v>29.757510871860593</c:v>
                </c:pt>
                <c:pt idx="107">
                  <c:v>42.818137541203605</c:v>
                </c:pt>
                <c:pt idx="108">
                  <c:v>45.23244402285264</c:v>
                </c:pt>
                <c:pt idx="109">
                  <c:v>48.086911283429849</c:v>
                </c:pt>
                <c:pt idx="110">
                  <c:v>51.533726948331413</c:v>
                </c:pt>
                <c:pt idx="111">
                  <c:v>55.810641800372849</c:v>
                </c:pt>
                <c:pt idx="112">
                  <c:v>61.314759811270434</c:v>
                </c:pt>
                <c:pt idx="113">
                  <c:v>68.772757449627193</c:v>
                </c:pt>
                <c:pt idx="114">
                  <c:v>79.703597491310745</c:v>
                </c:pt>
                <c:pt idx="115">
                  <c:v>98.044214138921106</c:v>
                </c:pt>
                <c:pt idx="116">
                  <c:v>139.45278106551433</c:v>
                </c:pt>
                <c:pt idx="117">
                  <c:v>147.10102970895977</c:v>
                </c:pt>
                <c:pt idx="118">
                  <c:v>156.14202710599665</c:v>
                </c:pt>
                <c:pt idx="119">
                  <c:v>167.05719625209989</c:v>
                </c:pt>
                <c:pt idx="120">
                  <c:v>180.59859569084196</c:v>
                </c:pt>
                <c:pt idx="121">
                  <c:v>198.02230178199423</c:v>
                </c:pt>
                <c:pt idx="122">
                  <c:v>221.62676363790436</c:v>
                </c:pt>
                <c:pt idx="123">
                  <c:v>256.2161990019967</c:v>
                </c:pt>
                <c:pt idx="124">
                  <c:v>314.24191671847137</c:v>
                </c:pt>
                <c:pt idx="125">
                  <c:v>445.22361796708634</c:v>
                </c:pt>
                <c:pt idx="126">
                  <c:v>469.41403086815069</c:v>
                </c:pt>
                <c:pt idx="127">
                  <c:v>498.00896811479686</c:v>
                </c:pt>
                <c:pt idx="128">
                  <c:v>532.53087464909572</c:v>
                </c:pt>
                <c:pt idx="129">
                  <c:v>575.35803949465878</c:v>
                </c:pt>
                <c:pt idx="130">
                  <c:v>630.46262721307744</c:v>
                </c:pt>
                <c:pt idx="131">
                  <c:v>705.11312918686451</c:v>
                </c:pt>
                <c:pt idx="132">
                  <c:v>814.50208031093212</c:v>
                </c:pt>
                <c:pt idx="133">
                  <c:v>998.00449203054598</c:v>
                </c:pt>
                <c:pt idx="134">
                  <c:v>1412.2167403305323</c:v>
                </c:pt>
                <c:pt idx="135">
                  <c:v>1488.715000128255</c:v>
                </c:pt>
                <c:pt idx="136">
                  <c:v>1579.1416729365135</c:v>
                </c:pt>
                <c:pt idx="137">
                  <c:v>1688.3111689702871</c:v>
                </c:pt>
                <c:pt idx="138">
                  <c:v>1823.7443207126535</c:v>
                </c:pt>
                <c:pt idx="139">
                  <c:v>1998.0022481062867</c:v>
                </c:pt>
                <c:pt idx="140">
                  <c:v>2234.0699883065381</c:v>
                </c:pt>
                <c:pt idx="141">
                  <c:v>2579.9906394008131</c:v>
                </c:pt>
                <c:pt idx="142">
                  <c:v>3160.2790822219376</c:v>
                </c:pt>
                <c:pt idx="143">
                  <c:v>4470.1369619179341</c:v>
                </c:pt>
                <c:pt idx="144">
                  <c:v>4712.0461619920543</c:v>
                </c:pt>
                <c:pt idx="145">
                  <c:v>4998.0009016099666</c:v>
                </c:pt>
                <c:pt idx="146">
                  <c:v>5343.2256788421055</c:v>
                </c:pt>
                <c:pt idx="147">
                  <c:v>5771.5034714611202</c:v>
                </c:pt>
                <c:pt idx="148">
                  <c:v>6322.5560314951663</c:v>
                </c:pt>
                <c:pt idx="149">
                  <c:v>7069.0684479434331</c:v>
                </c:pt>
                <c:pt idx="150">
                  <c:v>8162.9663540828496</c:v>
                </c:pt>
                <c:pt idx="151">
                  <c:v>9998.0004580629411</c:v>
                </c:pt>
                <c:pt idx="152">
                  <c:v>14140.135910255563</c:v>
                </c:pt>
                <c:pt idx="153">
                  <c:v>14905.120191173262</c:v>
                </c:pt>
                <c:pt idx="154">
                  <c:v>15809.388612810098</c:v>
                </c:pt>
                <c:pt idx="155">
                  <c:v>16901.085302122981</c:v>
                </c:pt>
                <c:pt idx="156">
                  <c:v>18255.418722917981</c:v>
                </c:pt>
                <c:pt idx="157">
                  <c:v>19998.00026075471</c:v>
                </c:pt>
                <c:pt idx="158">
                  <c:v>22358.679959752171</c:v>
                </c:pt>
                <c:pt idx="159">
                  <c:v>25817.889016977697</c:v>
                </c:pt>
                <c:pt idx="160">
                  <c:v>31620.776297635141</c:v>
                </c:pt>
                <c:pt idx="161">
                  <c:v>44719.360271837744</c:v>
                </c:pt>
                <c:pt idx="162">
                  <c:v>47138.453121321785</c:v>
                </c:pt>
                <c:pt idx="163">
                  <c:v>49998.00148093453</c:v>
                </c:pt>
                <c:pt idx="164">
                  <c:v>53450.250484837117</c:v>
                </c:pt>
                <c:pt idx="165">
                  <c:v>57733.024599733581</c:v>
                </c:pt>
                <c:pt idx="166">
                  <c:v>63243.550650131052</c:v>
                </c:pt>
                <c:pt idx="167">
                  <c:v>70708.675249907988</c:v>
                </c:pt>
                <c:pt idx="168">
                  <c:v>81647.654763899904</c:v>
                </c:pt>
                <c:pt idx="169">
                  <c:v>99997.995902980925</c:v>
                </c:pt>
                <c:pt idx="170">
                  <c:v>141419.35041496597</c:v>
                </c:pt>
              </c:numCache>
            </c:numRef>
          </c:xVal>
          <c:yVal>
            <c:numRef>
              <c:f>Sheet1!$E$3:$E$173</c:f>
              <c:numCache>
                <c:formatCode>0.000000000E+00</c:formatCode>
                <c:ptCount val="171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0.09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0.13</c:v>
                </c:pt>
                <c:pt idx="13">
                  <c:v>0.14000000000000001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0.18</c:v>
                </c:pt>
                <c:pt idx="18">
                  <c:v>0.19</c:v>
                </c:pt>
                <c:pt idx="19">
                  <c:v>0.2</c:v>
                </c:pt>
                <c:pt idx="20">
                  <c:v>0.21</c:v>
                </c:pt>
                <c:pt idx="21">
                  <c:v>0.22</c:v>
                </c:pt>
                <c:pt idx="22">
                  <c:v>0.23</c:v>
                </c:pt>
                <c:pt idx="23">
                  <c:v>0.24</c:v>
                </c:pt>
                <c:pt idx="24">
                  <c:v>0.25</c:v>
                </c:pt>
                <c:pt idx="25">
                  <c:v>0.26</c:v>
                </c:pt>
                <c:pt idx="26">
                  <c:v>0.27</c:v>
                </c:pt>
                <c:pt idx="27">
                  <c:v>0.28000000000000003</c:v>
                </c:pt>
                <c:pt idx="28">
                  <c:v>0.28999999999999998</c:v>
                </c:pt>
                <c:pt idx="29">
                  <c:v>0.3</c:v>
                </c:pt>
                <c:pt idx="30">
                  <c:v>0.31</c:v>
                </c:pt>
                <c:pt idx="31">
                  <c:v>0.32</c:v>
                </c:pt>
                <c:pt idx="32">
                  <c:v>0.33</c:v>
                </c:pt>
                <c:pt idx="33">
                  <c:v>0.34</c:v>
                </c:pt>
                <c:pt idx="34">
                  <c:v>0.35</c:v>
                </c:pt>
                <c:pt idx="35">
                  <c:v>0.36</c:v>
                </c:pt>
                <c:pt idx="36">
                  <c:v>0.37</c:v>
                </c:pt>
                <c:pt idx="37">
                  <c:v>0.38</c:v>
                </c:pt>
                <c:pt idx="38">
                  <c:v>0.39</c:v>
                </c:pt>
                <c:pt idx="39">
                  <c:v>0.4</c:v>
                </c:pt>
                <c:pt idx="40">
                  <c:v>0.41</c:v>
                </c:pt>
                <c:pt idx="41">
                  <c:v>0.42</c:v>
                </c:pt>
                <c:pt idx="42">
                  <c:v>0.43</c:v>
                </c:pt>
                <c:pt idx="43">
                  <c:v>0.44</c:v>
                </c:pt>
                <c:pt idx="44">
                  <c:v>0.45</c:v>
                </c:pt>
                <c:pt idx="45">
                  <c:v>0.46</c:v>
                </c:pt>
                <c:pt idx="46">
                  <c:v>0.47</c:v>
                </c:pt>
                <c:pt idx="47">
                  <c:v>0.48</c:v>
                </c:pt>
                <c:pt idx="48">
                  <c:v>0.49</c:v>
                </c:pt>
                <c:pt idx="49">
                  <c:v>0.5</c:v>
                </c:pt>
                <c:pt idx="50">
                  <c:v>0.51</c:v>
                </c:pt>
                <c:pt idx="51">
                  <c:v>0.52</c:v>
                </c:pt>
                <c:pt idx="52">
                  <c:v>0.53</c:v>
                </c:pt>
                <c:pt idx="53">
                  <c:v>0.54</c:v>
                </c:pt>
                <c:pt idx="54">
                  <c:v>0.55000000000000004</c:v>
                </c:pt>
                <c:pt idx="55">
                  <c:v>0.56000000000000005</c:v>
                </c:pt>
                <c:pt idx="56">
                  <c:v>0.56999999999999995</c:v>
                </c:pt>
                <c:pt idx="57">
                  <c:v>0.57999999999999996</c:v>
                </c:pt>
                <c:pt idx="58">
                  <c:v>0.59</c:v>
                </c:pt>
                <c:pt idx="59">
                  <c:v>0.6</c:v>
                </c:pt>
                <c:pt idx="60">
                  <c:v>0.61</c:v>
                </c:pt>
                <c:pt idx="61">
                  <c:v>0.62</c:v>
                </c:pt>
                <c:pt idx="62">
                  <c:v>0.63</c:v>
                </c:pt>
                <c:pt idx="63">
                  <c:v>0.64</c:v>
                </c:pt>
                <c:pt idx="64">
                  <c:v>0.65</c:v>
                </c:pt>
                <c:pt idx="65">
                  <c:v>0.66</c:v>
                </c:pt>
                <c:pt idx="66">
                  <c:v>0.67</c:v>
                </c:pt>
                <c:pt idx="67">
                  <c:v>0.68</c:v>
                </c:pt>
                <c:pt idx="68">
                  <c:v>0.69</c:v>
                </c:pt>
                <c:pt idx="69">
                  <c:v>0.7</c:v>
                </c:pt>
                <c:pt idx="70">
                  <c:v>0.71</c:v>
                </c:pt>
                <c:pt idx="71">
                  <c:v>0.72</c:v>
                </c:pt>
                <c:pt idx="72">
                  <c:v>0.73</c:v>
                </c:pt>
                <c:pt idx="73">
                  <c:v>0.74</c:v>
                </c:pt>
                <c:pt idx="74">
                  <c:v>0.75</c:v>
                </c:pt>
                <c:pt idx="75">
                  <c:v>0.76</c:v>
                </c:pt>
                <c:pt idx="76">
                  <c:v>0.77</c:v>
                </c:pt>
                <c:pt idx="77">
                  <c:v>0.78</c:v>
                </c:pt>
                <c:pt idx="78">
                  <c:v>0.79</c:v>
                </c:pt>
                <c:pt idx="79">
                  <c:v>0.8</c:v>
                </c:pt>
                <c:pt idx="80">
                  <c:v>0.81</c:v>
                </c:pt>
                <c:pt idx="81">
                  <c:v>0.82</c:v>
                </c:pt>
                <c:pt idx="82">
                  <c:v>0.83</c:v>
                </c:pt>
                <c:pt idx="83">
                  <c:v>0.84</c:v>
                </c:pt>
                <c:pt idx="84">
                  <c:v>0.85</c:v>
                </c:pt>
                <c:pt idx="85">
                  <c:v>0.86</c:v>
                </c:pt>
                <c:pt idx="86">
                  <c:v>0.87</c:v>
                </c:pt>
                <c:pt idx="87">
                  <c:v>0.88</c:v>
                </c:pt>
                <c:pt idx="88">
                  <c:v>0.89</c:v>
                </c:pt>
                <c:pt idx="89">
                  <c:v>0.9</c:v>
                </c:pt>
                <c:pt idx="90">
                  <c:v>0.91</c:v>
                </c:pt>
                <c:pt idx="91">
                  <c:v>0.92</c:v>
                </c:pt>
                <c:pt idx="92">
                  <c:v>0.93</c:v>
                </c:pt>
                <c:pt idx="93">
                  <c:v>0.94</c:v>
                </c:pt>
                <c:pt idx="94">
                  <c:v>0.95</c:v>
                </c:pt>
                <c:pt idx="95">
                  <c:v>0.96</c:v>
                </c:pt>
                <c:pt idx="96">
                  <c:v>0.97</c:v>
                </c:pt>
                <c:pt idx="97">
                  <c:v>0.98</c:v>
                </c:pt>
                <c:pt idx="98">
                  <c:v>0.99</c:v>
                </c:pt>
                <c:pt idx="99">
                  <c:v>0.99099999999999999</c:v>
                </c:pt>
                <c:pt idx="100">
                  <c:v>0.99199999999999999</c:v>
                </c:pt>
                <c:pt idx="101">
                  <c:v>0.99299999999999999</c:v>
                </c:pt>
                <c:pt idx="102">
                  <c:v>0.99399999999999999</c:v>
                </c:pt>
                <c:pt idx="103">
                  <c:v>0.995</c:v>
                </c:pt>
                <c:pt idx="104">
                  <c:v>0.996</c:v>
                </c:pt>
                <c:pt idx="105">
                  <c:v>0.997</c:v>
                </c:pt>
                <c:pt idx="106">
                  <c:v>0.998</c:v>
                </c:pt>
                <c:pt idx="107">
                  <c:v>0.999</c:v>
                </c:pt>
                <c:pt idx="108">
                  <c:v>0.99909999999999999</c:v>
                </c:pt>
                <c:pt idx="109">
                  <c:v>0.99919999999999998</c:v>
                </c:pt>
                <c:pt idx="110">
                  <c:v>0.99929999999999997</c:v>
                </c:pt>
                <c:pt idx="111">
                  <c:v>0.99939999999999996</c:v>
                </c:pt>
                <c:pt idx="112">
                  <c:v>0.99950000000000006</c:v>
                </c:pt>
                <c:pt idx="113">
                  <c:v>0.99960000000000004</c:v>
                </c:pt>
                <c:pt idx="114">
                  <c:v>0.99970000000000003</c:v>
                </c:pt>
                <c:pt idx="115">
                  <c:v>0.99980000000000002</c:v>
                </c:pt>
                <c:pt idx="116">
                  <c:v>0.99990000000000001</c:v>
                </c:pt>
                <c:pt idx="117">
                  <c:v>0.99990999999999997</c:v>
                </c:pt>
                <c:pt idx="118">
                  <c:v>0.99992000000000003</c:v>
                </c:pt>
                <c:pt idx="119">
                  <c:v>0.99992999999999999</c:v>
                </c:pt>
                <c:pt idx="120">
                  <c:v>0.99994000000000005</c:v>
                </c:pt>
                <c:pt idx="121">
                  <c:v>0.99995000000000001</c:v>
                </c:pt>
                <c:pt idx="122">
                  <c:v>0.99995999999999996</c:v>
                </c:pt>
                <c:pt idx="123">
                  <c:v>0.99997000000000003</c:v>
                </c:pt>
                <c:pt idx="124">
                  <c:v>0.99997999999999998</c:v>
                </c:pt>
                <c:pt idx="125">
                  <c:v>0.99999000000000005</c:v>
                </c:pt>
                <c:pt idx="126">
                  <c:v>0.99999099999999996</c:v>
                </c:pt>
                <c:pt idx="127">
                  <c:v>0.99999199999999999</c:v>
                </c:pt>
                <c:pt idx="128">
                  <c:v>0.99999300000000002</c:v>
                </c:pt>
                <c:pt idx="129">
                  <c:v>0.99999400000000005</c:v>
                </c:pt>
                <c:pt idx="130">
                  <c:v>0.99999499999999997</c:v>
                </c:pt>
                <c:pt idx="131">
                  <c:v>0.999996</c:v>
                </c:pt>
                <c:pt idx="132">
                  <c:v>0.99999700000000002</c:v>
                </c:pt>
                <c:pt idx="133">
                  <c:v>0.99999800000000005</c:v>
                </c:pt>
                <c:pt idx="134">
                  <c:v>0.99999899999999997</c:v>
                </c:pt>
                <c:pt idx="135">
                  <c:v>0.99999910000000003</c:v>
                </c:pt>
                <c:pt idx="136">
                  <c:v>0.99999919999999998</c:v>
                </c:pt>
                <c:pt idx="137">
                  <c:v>0.99999930000000004</c:v>
                </c:pt>
                <c:pt idx="138">
                  <c:v>0.99999939999999998</c:v>
                </c:pt>
                <c:pt idx="139">
                  <c:v>0.99999950000000004</c:v>
                </c:pt>
                <c:pt idx="140">
                  <c:v>0.99999959999999999</c:v>
                </c:pt>
                <c:pt idx="141">
                  <c:v>0.99999970000000005</c:v>
                </c:pt>
                <c:pt idx="142">
                  <c:v>0.99999979999999999</c:v>
                </c:pt>
                <c:pt idx="143">
                  <c:v>0.99999990000000005</c:v>
                </c:pt>
                <c:pt idx="144">
                  <c:v>0.99999990999999999</c:v>
                </c:pt>
                <c:pt idx="145">
                  <c:v>0.99999992000000004</c:v>
                </c:pt>
                <c:pt idx="146">
                  <c:v>0.99999992999999998</c:v>
                </c:pt>
                <c:pt idx="147">
                  <c:v>0.99999994000000003</c:v>
                </c:pt>
                <c:pt idx="148">
                  <c:v>0.99999994999999997</c:v>
                </c:pt>
                <c:pt idx="149">
                  <c:v>0.99999996000000002</c:v>
                </c:pt>
                <c:pt idx="150">
                  <c:v>0.99999996999999996</c:v>
                </c:pt>
                <c:pt idx="151">
                  <c:v>0.99999998000000001</c:v>
                </c:pt>
                <c:pt idx="152">
                  <c:v>0.99999998999999995</c:v>
                </c:pt>
                <c:pt idx="153">
                  <c:v>0.99999999100000003</c:v>
                </c:pt>
                <c:pt idx="154">
                  <c:v>0.999999992</c:v>
                </c:pt>
                <c:pt idx="155">
                  <c:v>0.99999999299999998</c:v>
                </c:pt>
                <c:pt idx="156">
                  <c:v>0.99999999399999995</c:v>
                </c:pt>
                <c:pt idx="157">
                  <c:v>0.99999999500000003</c:v>
                </c:pt>
                <c:pt idx="158">
                  <c:v>0.999999996</c:v>
                </c:pt>
                <c:pt idx="159">
                  <c:v>0.99999999699999997</c:v>
                </c:pt>
                <c:pt idx="160">
                  <c:v>0.99999999799999995</c:v>
                </c:pt>
                <c:pt idx="161">
                  <c:v>0.99999999900000003</c:v>
                </c:pt>
                <c:pt idx="162">
                  <c:v>0.99999999910000004</c:v>
                </c:pt>
                <c:pt idx="163">
                  <c:v>0.99999999920000004</c:v>
                </c:pt>
                <c:pt idx="164">
                  <c:v>0.99999999930000005</c:v>
                </c:pt>
                <c:pt idx="165">
                  <c:v>0.99999999939999995</c:v>
                </c:pt>
                <c:pt idx="166">
                  <c:v>0.99999999949999996</c:v>
                </c:pt>
                <c:pt idx="167">
                  <c:v>0.99999999959999997</c:v>
                </c:pt>
                <c:pt idx="168">
                  <c:v>0.99999999969999998</c:v>
                </c:pt>
                <c:pt idx="169">
                  <c:v>0.99999999979999998</c:v>
                </c:pt>
                <c:pt idx="170">
                  <c:v>0.99999999989999999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2CE-4D7E-AA62-DF0DDC1C8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3672032"/>
        <c:axId val="943468016"/>
      </c:scatterChart>
      <c:valAx>
        <c:axId val="1113672032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/>
                  <a:t>β</a:t>
                </a:r>
                <a:r>
                  <a:rPr lang="en-US"/>
                  <a:t> = v/c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3468016"/>
        <c:crosses val="autoZero"/>
        <c:crossBetween val="midCat"/>
      </c:valAx>
      <c:valAx>
        <c:axId val="943468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Kinetic Energy (J)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36720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0308320034605924"/>
          <c:y val="0.31770403285209908"/>
          <c:w val="2.7673064304461939E-2"/>
          <c:h val="2.88463557439935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'Formula Medium'!$D$1</c:f>
              <c:strCache>
                <c:ptCount val="1"/>
                <c:pt idx="0">
                  <c:v>KE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'Formula Medium'!$B$2:$B$389</c:f>
              <c:numCache>
                <c:formatCode>0.00000</c:formatCode>
                <c:ptCount val="388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9.0999999999999998E-2</c:v>
                </c:pt>
                <c:pt idx="11">
                  <c:v>9.1999999999999998E-2</c:v>
                </c:pt>
                <c:pt idx="12">
                  <c:v>9.2999999999999999E-2</c:v>
                </c:pt>
                <c:pt idx="13">
                  <c:v>9.4E-2</c:v>
                </c:pt>
                <c:pt idx="14">
                  <c:v>9.5000000000000001E-2</c:v>
                </c:pt>
                <c:pt idx="15">
                  <c:v>9.6000000000000002E-2</c:v>
                </c:pt>
                <c:pt idx="16">
                  <c:v>9.7000000000000003E-2</c:v>
                </c:pt>
                <c:pt idx="17">
                  <c:v>9.8000000000000004E-2</c:v>
                </c:pt>
                <c:pt idx="18">
                  <c:v>9.9000000000000005E-2</c:v>
                </c:pt>
                <c:pt idx="19">
                  <c:v>0.1</c:v>
                </c:pt>
                <c:pt idx="20">
                  <c:v>0.10100000000000001</c:v>
                </c:pt>
                <c:pt idx="21">
                  <c:v>0.10199999999999999</c:v>
                </c:pt>
                <c:pt idx="22">
                  <c:v>0.10299999999999999</c:v>
                </c:pt>
                <c:pt idx="23">
                  <c:v>0.104</c:v>
                </c:pt>
                <c:pt idx="24">
                  <c:v>0.105</c:v>
                </c:pt>
                <c:pt idx="25">
                  <c:v>0.106</c:v>
                </c:pt>
                <c:pt idx="26">
                  <c:v>0.107</c:v>
                </c:pt>
                <c:pt idx="27">
                  <c:v>0.108</c:v>
                </c:pt>
                <c:pt idx="28">
                  <c:v>0.109</c:v>
                </c:pt>
                <c:pt idx="29">
                  <c:v>0.11</c:v>
                </c:pt>
                <c:pt idx="30">
                  <c:v>0.12</c:v>
                </c:pt>
                <c:pt idx="31">
                  <c:v>0.13</c:v>
                </c:pt>
                <c:pt idx="32">
                  <c:v>0.14000000000000001</c:v>
                </c:pt>
                <c:pt idx="33">
                  <c:v>0.15</c:v>
                </c:pt>
                <c:pt idx="34">
                  <c:v>0.16</c:v>
                </c:pt>
                <c:pt idx="35">
                  <c:v>0.17</c:v>
                </c:pt>
                <c:pt idx="36">
                  <c:v>0.18</c:v>
                </c:pt>
                <c:pt idx="37">
                  <c:v>0.19</c:v>
                </c:pt>
                <c:pt idx="38">
                  <c:v>0.2</c:v>
                </c:pt>
                <c:pt idx="39">
                  <c:v>0.21</c:v>
                </c:pt>
                <c:pt idx="40">
                  <c:v>0.22</c:v>
                </c:pt>
                <c:pt idx="41">
                  <c:v>0.23</c:v>
                </c:pt>
                <c:pt idx="42">
                  <c:v>0.24</c:v>
                </c:pt>
                <c:pt idx="43">
                  <c:v>0.25</c:v>
                </c:pt>
                <c:pt idx="44">
                  <c:v>0.26</c:v>
                </c:pt>
                <c:pt idx="45">
                  <c:v>0.27</c:v>
                </c:pt>
                <c:pt idx="46">
                  <c:v>0.28000000000000003</c:v>
                </c:pt>
                <c:pt idx="47">
                  <c:v>0.28999999999999998</c:v>
                </c:pt>
                <c:pt idx="48">
                  <c:v>0.3</c:v>
                </c:pt>
                <c:pt idx="49">
                  <c:v>0.31</c:v>
                </c:pt>
                <c:pt idx="50">
                  <c:v>0.32</c:v>
                </c:pt>
                <c:pt idx="51">
                  <c:v>0.33</c:v>
                </c:pt>
                <c:pt idx="52">
                  <c:v>0.34</c:v>
                </c:pt>
                <c:pt idx="53">
                  <c:v>0.35</c:v>
                </c:pt>
                <c:pt idx="54">
                  <c:v>0.36</c:v>
                </c:pt>
                <c:pt idx="55">
                  <c:v>0.37</c:v>
                </c:pt>
                <c:pt idx="56">
                  <c:v>0.38</c:v>
                </c:pt>
                <c:pt idx="57">
                  <c:v>0.39</c:v>
                </c:pt>
                <c:pt idx="58">
                  <c:v>0.4</c:v>
                </c:pt>
                <c:pt idx="59">
                  <c:v>0.41</c:v>
                </c:pt>
                <c:pt idx="60">
                  <c:v>0.42</c:v>
                </c:pt>
                <c:pt idx="61">
                  <c:v>0.43</c:v>
                </c:pt>
                <c:pt idx="62">
                  <c:v>0.44</c:v>
                </c:pt>
                <c:pt idx="63">
                  <c:v>0.45</c:v>
                </c:pt>
                <c:pt idx="64">
                  <c:v>0.46</c:v>
                </c:pt>
                <c:pt idx="65">
                  <c:v>0.47</c:v>
                </c:pt>
                <c:pt idx="66">
                  <c:v>0.48</c:v>
                </c:pt>
                <c:pt idx="67">
                  <c:v>0.49</c:v>
                </c:pt>
                <c:pt idx="68">
                  <c:v>0.5</c:v>
                </c:pt>
                <c:pt idx="69">
                  <c:v>0.51</c:v>
                </c:pt>
                <c:pt idx="70">
                  <c:v>0.52</c:v>
                </c:pt>
                <c:pt idx="71">
                  <c:v>0.53</c:v>
                </c:pt>
                <c:pt idx="72">
                  <c:v>0.54</c:v>
                </c:pt>
                <c:pt idx="73">
                  <c:v>0.55000000000000004</c:v>
                </c:pt>
                <c:pt idx="74">
                  <c:v>0.56000000000000005</c:v>
                </c:pt>
                <c:pt idx="75">
                  <c:v>0.56999999999999995</c:v>
                </c:pt>
                <c:pt idx="76">
                  <c:v>0.57999999999999996</c:v>
                </c:pt>
                <c:pt idx="77">
                  <c:v>0.59</c:v>
                </c:pt>
                <c:pt idx="78">
                  <c:v>0.6</c:v>
                </c:pt>
                <c:pt idx="79">
                  <c:v>0.61</c:v>
                </c:pt>
                <c:pt idx="80">
                  <c:v>0.62</c:v>
                </c:pt>
                <c:pt idx="81">
                  <c:v>0.63</c:v>
                </c:pt>
                <c:pt idx="82">
                  <c:v>0.64</c:v>
                </c:pt>
                <c:pt idx="83">
                  <c:v>0.65</c:v>
                </c:pt>
                <c:pt idx="84">
                  <c:v>0.66</c:v>
                </c:pt>
                <c:pt idx="85">
                  <c:v>0.67</c:v>
                </c:pt>
                <c:pt idx="86">
                  <c:v>0.68</c:v>
                </c:pt>
                <c:pt idx="87">
                  <c:v>0.69</c:v>
                </c:pt>
                <c:pt idx="88">
                  <c:v>0.7</c:v>
                </c:pt>
                <c:pt idx="89">
                  <c:v>0.71</c:v>
                </c:pt>
                <c:pt idx="90">
                  <c:v>0.72</c:v>
                </c:pt>
                <c:pt idx="91">
                  <c:v>0.73</c:v>
                </c:pt>
                <c:pt idx="92">
                  <c:v>0.74</c:v>
                </c:pt>
                <c:pt idx="93">
                  <c:v>0.75</c:v>
                </c:pt>
                <c:pt idx="94">
                  <c:v>0.76</c:v>
                </c:pt>
                <c:pt idx="95">
                  <c:v>0.77</c:v>
                </c:pt>
                <c:pt idx="96">
                  <c:v>0.78</c:v>
                </c:pt>
                <c:pt idx="97">
                  <c:v>0.79</c:v>
                </c:pt>
                <c:pt idx="98">
                  <c:v>0.8</c:v>
                </c:pt>
                <c:pt idx="99">
                  <c:v>0.81</c:v>
                </c:pt>
                <c:pt idx="100">
                  <c:v>0.82</c:v>
                </c:pt>
                <c:pt idx="101">
                  <c:v>0.83</c:v>
                </c:pt>
                <c:pt idx="102">
                  <c:v>0.84</c:v>
                </c:pt>
                <c:pt idx="103">
                  <c:v>0.85</c:v>
                </c:pt>
                <c:pt idx="104">
                  <c:v>0.86</c:v>
                </c:pt>
                <c:pt idx="105">
                  <c:v>0.87</c:v>
                </c:pt>
                <c:pt idx="106">
                  <c:v>0.88</c:v>
                </c:pt>
                <c:pt idx="107">
                  <c:v>0.89</c:v>
                </c:pt>
                <c:pt idx="108">
                  <c:v>0.9</c:v>
                </c:pt>
                <c:pt idx="109">
                  <c:v>0.90100000000000002</c:v>
                </c:pt>
                <c:pt idx="110">
                  <c:v>0.90200000000000002</c:v>
                </c:pt>
                <c:pt idx="111">
                  <c:v>0.90300000000000002</c:v>
                </c:pt>
                <c:pt idx="112">
                  <c:v>0.90400000000000003</c:v>
                </c:pt>
                <c:pt idx="113">
                  <c:v>0.90500000000000003</c:v>
                </c:pt>
                <c:pt idx="114">
                  <c:v>0.90600000000000003</c:v>
                </c:pt>
                <c:pt idx="115">
                  <c:v>0.90700000000000003</c:v>
                </c:pt>
                <c:pt idx="116">
                  <c:v>0.90800000000000003</c:v>
                </c:pt>
                <c:pt idx="117">
                  <c:v>0.90900000000000003</c:v>
                </c:pt>
                <c:pt idx="118">
                  <c:v>0.91</c:v>
                </c:pt>
                <c:pt idx="119">
                  <c:v>0.91100000000000003</c:v>
                </c:pt>
                <c:pt idx="120">
                  <c:v>0.91200000000000003</c:v>
                </c:pt>
                <c:pt idx="121">
                  <c:v>0.91300000000000003</c:v>
                </c:pt>
                <c:pt idx="122">
                  <c:v>0.91400000000000003</c:v>
                </c:pt>
                <c:pt idx="123">
                  <c:v>0.91500000000000004</c:v>
                </c:pt>
                <c:pt idx="124">
                  <c:v>0.91600000000000004</c:v>
                </c:pt>
                <c:pt idx="125">
                  <c:v>0.91700000000000004</c:v>
                </c:pt>
                <c:pt idx="126">
                  <c:v>0.91800000000000004</c:v>
                </c:pt>
                <c:pt idx="127">
                  <c:v>0.91900000000000004</c:v>
                </c:pt>
                <c:pt idx="128">
                  <c:v>0.92</c:v>
                </c:pt>
                <c:pt idx="129">
                  <c:v>0.92100000000000004</c:v>
                </c:pt>
                <c:pt idx="130">
                  <c:v>0.92200000000000004</c:v>
                </c:pt>
                <c:pt idx="131">
                  <c:v>0.92300000000000004</c:v>
                </c:pt>
                <c:pt idx="132">
                  <c:v>0.92400000000000004</c:v>
                </c:pt>
                <c:pt idx="133">
                  <c:v>0.92500000000000004</c:v>
                </c:pt>
                <c:pt idx="134">
                  <c:v>0.92600000000000005</c:v>
                </c:pt>
                <c:pt idx="135">
                  <c:v>0.92700000000000005</c:v>
                </c:pt>
                <c:pt idx="136">
                  <c:v>0.92800000000000005</c:v>
                </c:pt>
                <c:pt idx="137">
                  <c:v>0.92900000000000005</c:v>
                </c:pt>
                <c:pt idx="138">
                  <c:v>0.93</c:v>
                </c:pt>
                <c:pt idx="139">
                  <c:v>0.93100000000000005</c:v>
                </c:pt>
                <c:pt idx="140">
                  <c:v>0.93200000000000005</c:v>
                </c:pt>
                <c:pt idx="141">
                  <c:v>0.93300000000000005</c:v>
                </c:pt>
                <c:pt idx="142">
                  <c:v>0.93400000000000005</c:v>
                </c:pt>
                <c:pt idx="143">
                  <c:v>0.93500000000000005</c:v>
                </c:pt>
                <c:pt idx="144">
                  <c:v>0.93600000000000005</c:v>
                </c:pt>
                <c:pt idx="145">
                  <c:v>0.93700000000000006</c:v>
                </c:pt>
                <c:pt idx="146">
                  <c:v>0.93799999999999994</c:v>
                </c:pt>
                <c:pt idx="147">
                  <c:v>0.93899999999999995</c:v>
                </c:pt>
                <c:pt idx="148">
                  <c:v>0.94</c:v>
                </c:pt>
                <c:pt idx="149">
                  <c:v>0.94099999999999995</c:v>
                </c:pt>
                <c:pt idx="150">
                  <c:v>0.94199999999999995</c:v>
                </c:pt>
                <c:pt idx="151">
                  <c:v>0.94299999999999995</c:v>
                </c:pt>
                <c:pt idx="152">
                  <c:v>0.94399999999999995</c:v>
                </c:pt>
                <c:pt idx="153">
                  <c:v>0.94499999999999995</c:v>
                </c:pt>
                <c:pt idx="154">
                  <c:v>0.94599999999999995</c:v>
                </c:pt>
                <c:pt idx="155">
                  <c:v>0.94699999999999995</c:v>
                </c:pt>
                <c:pt idx="156">
                  <c:v>0.94799999999999995</c:v>
                </c:pt>
                <c:pt idx="157">
                  <c:v>0.94899999999999995</c:v>
                </c:pt>
                <c:pt idx="158">
                  <c:v>0.95</c:v>
                </c:pt>
                <c:pt idx="159">
                  <c:v>0.95099999999999996</c:v>
                </c:pt>
                <c:pt idx="160">
                  <c:v>0.95199999999999996</c:v>
                </c:pt>
                <c:pt idx="161">
                  <c:v>0.95299999999999996</c:v>
                </c:pt>
                <c:pt idx="162">
                  <c:v>0.95399999999999996</c:v>
                </c:pt>
                <c:pt idx="163">
                  <c:v>0.95499999999999996</c:v>
                </c:pt>
                <c:pt idx="164">
                  <c:v>0.95599999999999996</c:v>
                </c:pt>
                <c:pt idx="165">
                  <c:v>0.95699999999999996</c:v>
                </c:pt>
                <c:pt idx="166">
                  <c:v>0.95799999999999996</c:v>
                </c:pt>
                <c:pt idx="167">
                  <c:v>0.95899999999999996</c:v>
                </c:pt>
                <c:pt idx="168">
                  <c:v>0.96</c:v>
                </c:pt>
                <c:pt idx="169">
                  <c:v>0.96099999999999997</c:v>
                </c:pt>
                <c:pt idx="170">
                  <c:v>0.96199999999999997</c:v>
                </c:pt>
                <c:pt idx="171">
                  <c:v>0.96299999999999997</c:v>
                </c:pt>
                <c:pt idx="172">
                  <c:v>0.96399999999999997</c:v>
                </c:pt>
                <c:pt idx="173">
                  <c:v>0.96499999999999997</c:v>
                </c:pt>
                <c:pt idx="174">
                  <c:v>0.96599999999999997</c:v>
                </c:pt>
                <c:pt idx="175">
                  <c:v>0.96699999999999997</c:v>
                </c:pt>
                <c:pt idx="176">
                  <c:v>0.96799999999999997</c:v>
                </c:pt>
                <c:pt idx="177">
                  <c:v>0.96899999999999997</c:v>
                </c:pt>
                <c:pt idx="178">
                  <c:v>0.97</c:v>
                </c:pt>
                <c:pt idx="179">
                  <c:v>0.97099999999999997</c:v>
                </c:pt>
                <c:pt idx="180">
                  <c:v>0.97199999999999998</c:v>
                </c:pt>
                <c:pt idx="181">
                  <c:v>0.97299999999999998</c:v>
                </c:pt>
                <c:pt idx="182">
                  <c:v>0.97399999999999998</c:v>
                </c:pt>
                <c:pt idx="183">
                  <c:v>0.97499999999999998</c:v>
                </c:pt>
                <c:pt idx="184">
                  <c:v>0.97599999999999998</c:v>
                </c:pt>
                <c:pt idx="185">
                  <c:v>0.97699999999999998</c:v>
                </c:pt>
                <c:pt idx="186">
                  <c:v>0.97799999999999998</c:v>
                </c:pt>
                <c:pt idx="187">
                  <c:v>0.97899999999999998</c:v>
                </c:pt>
                <c:pt idx="188">
                  <c:v>0.98</c:v>
                </c:pt>
                <c:pt idx="189">
                  <c:v>0.98099999999999998</c:v>
                </c:pt>
                <c:pt idx="190">
                  <c:v>0.98199999999999998</c:v>
                </c:pt>
                <c:pt idx="191">
                  <c:v>0.98299999999999998</c:v>
                </c:pt>
                <c:pt idx="192">
                  <c:v>0.98399999999999999</c:v>
                </c:pt>
                <c:pt idx="193">
                  <c:v>0.98499999999999999</c:v>
                </c:pt>
                <c:pt idx="194">
                  <c:v>0.98599999999999999</c:v>
                </c:pt>
                <c:pt idx="195">
                  <c:v>0.98699999999999999</c:v>
                </c:pt>
                <c:pt idx="196">
                  <c:v>0.98799999999999999</c:v>
                </c:pt>
                <c:pt idx="197">
                  <c:v>0.98899999999999999</c:v>
                </c:pt>
                <c:pt idx="198">
                  <c:v>0.99</c:v>
                </c:pt>
                <c:pt idx="199">
                  <c:v>0.99009999999999998</c:v>
                </c:pt>
                <c:pt idx="200">
                  <c:v>0.99019999999999997</c:v>
                </c:pt>
                <c:pt idx="201">
                  <c:v>0.99029999999999996</c:v>
                </c:pt>
                <c:pt idx="202">
                  <c:v>0.99039999999999995</c:v>
                </c:pt>
                <c:pt idx="203">
                  <c:v>0.99050000000000005</c:v>
                </c:pt>
                <c:pt idx="204">
                  <c:v>0.99060000000000004</c:v>
                </c:pt>
                <c:pt idx="205">
                  <c:v>0.99070000000000003</c:v>
                </c:pt>
                <c:pt idx="206">
                  <c:v>0.99080000000000001</c:v>
                </c:pt>
                <c:pt idx="207">
                  <c:v>0.9909</c:v>
                </c:pt>
                <c:pt idx="208">
                  <c:v>0.99099999999999999</c:v>
                </c:pt>
                <c:pt idx="209">
                  <c:v>0.99109999999999998</c:v>
                </c:pt>
                <c:pt idx="210">
                  <c:v>0.99119999999999997</c:v>
                </c:pt>
                <c:pt idx="211">
                  <c:v>0.99129999999999996</c:v>
                </c:pt>
                <c:pt idx="212">
                  <c:v>0.99139999999999995</c:v>
                </c:pt>
                <c:pt idx="213">
                  <c:v>0.99150000000000005</c:v>
                </c:pt>
                <c:pt idx="214">
                  <c:v>0.99160000000000004</c:v>
                </c:pt>
                <c:pt idx="215">
                  <c:v>0.99170000000000003</c:v>
                </c:pt>
                <c:pt idx="216">
                  <c:v>0.99180000000000001</c:v>
                </c:pt>
                <c:pt idx="217">
                  <c:v>0.9919</c:v>
                </c:pt>
                <c:pt idx="218">
                  <c:v>0.99199999999999999</c:v>
                </c:pt>
                <c:pt idx="219">
                  <c:v>0.99209999999999998</c:v>
                </c:pt>
                <c:pt idx="220">
                  <c:v>0.99219999999999997</c:v>
                </c:pt>
                <c:pt idx="221">
                  <c:v>0.99229999999999996</c:v>
                </c:pt>
                <c:pt idx="222">
                  <c:v>0.99239999999999995</c:v>
                </c:pt>
                <c:pt idx="223">
                  <c:v>0.99250000000000005</c:v>
                </c:pt>
                <c:pt idx="224">
                  <c:v>0.99260000000000004</c:v>
                </c:pt>
                <c:pt idx="225">
                  <c:v>0.99270000000000003</c:v>
                </c:pt>
                <c:pt idx="226">
                  <c:v>0.99280000000000002</c:v>
                </c:pt>
                <c:pt idx="227">
                  <c:v>0.9929</c:v>
                </c:pt>
                <c:pt idx="228">
                  <c:v>0.99299999999999999</c:v>
                </c:pt>
                <c:pt idx="229">
                  <c:v>0.99309999999999998</c:v>
                </c:pt>
                <c:pt idx="230">
                  <c:v>0.99319999999999997</c:v>
                </c:pt>
                <c:pt idx="231">
                  <c:v>0.99329999999999996</c:v>
                </c:pt>
                <c:pt idx="232">
                  <c:v>0.99339999999999995</c:v>
                </c:pt>
                <c:pt idx="233">
                  <c:v>0.99350000000000005</c:v>
                </c:pt>
                <c:pt idx="234">
                  <c:v>0.99360000000000004</c:v>
                </c:pt>
                <c:pt idx="235">
                  <c:v>0.99370000000000003</c:v>
                </c:pt>
                <c:pt idx="236">
                  <c:v>0.99380000000000002</c:v>
                </c:pt>
                <c:pt idx="237">
                  <c:v>0.99390000000000001</c:v>
                </c:pt>
                <c:pt idx="238">
                  <c:v>0.99399999999999999</c:v>
                </c:pt>
                <c:pt idx="239">
                  <c:v>0.99409999999999998</c:v>
                </c:pt>
                <c:pt idx="240">
                  <c:v>0.99419999999999997</c:v>
                </c:pt>
                <c:pt idx="241">
                  <c:v>0.99429999999999996</c:v>
                </c:pt>
                <c:pt idx="242">
                  <c:v>0.99439999999999995</c:v>
                </c:pt>
                <c:pt idx="243">
                  <c:v>0.99449999999999905</c:v>
                </c:pt>
                <c:pt idx="244">
                  <c:v>0.99459999999999904</c:v>
                </c:pt>
                <c:pt idx="245">
                  <c:v>0.99469999999999903</c:v>
                </c:pt>
                <c:pt idx="246">
                  <c:v>0.99479999999999902</c:v>
                </c:pt>
                <c:pt idx="247">
                  <c:v>0.99489999999999901</c:v>
                </c:pt>
                <c:pt idx="248">
                  <c:v>0.994999999999999</c:v>
                </c:pt>
                <c:pt idx="249">
                  <c:v>0.99509999999999899</c:v>
                </c:pt>
                <c:pt idx="250">
                  <c:v>0.99519999999999897</c:v>
                </c:pt>
                <c:pt idx="251">
                  <c:v>0.99529999999999896</c:v>
                </c:pt>
                <c:pt idx="252">
                  <c:v>0.99539999999999895</c:v>
                </c:pt>
                <c:pt idx="253">
                  <c:v>0.99549999999999905</c:v>
                </c:pt>
                <c:pt idx="254">
                  <c:v>0.99559999999999904</c:v>
                </c:pt>
                <c:pt idx="255">
                  <c:v>0.99569999999999903</c:v>
                </c:pt>
                <c:pt idx="256">
                  <c:v>0.99579999999999902</c:v>
                </c:pt>
                <c:pt idx="257">
                  <c:v>0.99589999999999901</c:v>
                </c:pt>
                <c:pt idx="258">
                  <c:v>0.995999999999999</c:v>
                </c:pt>
                <c:pt idx="259">
                  <c:v>0.99609999999999899</c:v>
                </c:pt>
                <c:pt idx="260">
                  <c:v>0.99619999999999898</c:v>
                </c:pt>
                <c:pt idx="261">
                  <c:v>0.99629999999999896</c:v>
                </c:pt>
                <c:pt idx="262">
                  <c:v>0.99639999999999895</c:v>
                </c:pt>
                <c:pt idx="263">
                  <c:v>0.99649999999999905</c:v>
                </c:pt>
                <c:pt idx="264">
                  <c:v>0.99659999999999904</c:v>
                </c:pt>
                <c:pt idx="265">
                  <c:v>0.99669999999999903</c:v>
                </c:pt>
                <c:pt idx="266">
                  <c:v>0.99679999999999902</c:v>
                </c:pt>
                <c:pt idx="267">
                  <c:v>0.99689999999999901</c:v>
                </c:pt>
                <c:pt idx="268">
                  <c:v>0.996999999999999</c:v>
                </c:pt>
                <c:pt idx="269">
                  <c:v>0.99709999999999899</c:v>
                </c:pt>
                <c:pt idx="270">
                  <c:v>0.99719999999999898</c:v>
                </c:pt>
                <c:pt idx="271">
                  <c:v>0.99729999999999897</c:v>
                </c:pt>
                <c:pt idx="272">
                  <c:v>0.99739999999999895</c:v>
                </c:pt>
                <c:pt idx="273">
                  <c:v>0.99749999999999905</c:v>
                </c:pt>
                <c:pt idx="274">
                  <c:v>0.99759999999999904</c:v>
                </c:pt>
                <c:pt idx="275">
                  <c:v>0.99769999999999903</c:v>
                </c:pt>
                <c:pt idx="276">
                  <c:v>0.99779999999999902</c:v>
                </c:pt>
                <c:pt idx="277">
                  <c:v>0.99789999999999901</c:v>
                </c:pt>
                <c:pt idx="278">
                  <c:v>0.997999999999999</c:v>
                </c:pt>
                <c:pt idx="279">
                  <c:v>0.99809999999999899</c:v>
                </c:pt>
                <c:pt idx="280">
                  <c:v>0.99819999999999898</c:v>
                </c:pt>
                <c:pt idx="281">
                  <c:v>0.99829999999999897</c:v>
                </c:pt>
                <c:pt idx="282">
                  <c:v>0.99839999999999895</c:v>
                </c:pt>
                <c:pt idx="283">
                  <c:v>0.99849999999999905</c:v>
                </c:pt>
                <c:pt idx="284">
                  <c:v>0.99859999999999904</c:v>
                </c:pt>
                <c:pt idx="285">
                  <c:v>0.99869999999999903</c:v>
                </c:pt>
                <c:pt idx="286">
                  <c:v>0.99879999999999902</c:v>
                </c:pt>
                <c:pt idx="287">
                  <c:v>0.99889999999999901</c:v>
                </c:pt>
                <c:pt idx="288">
                  <c:v>0.999</c:v>
                </c:pt>
                <c:pt idx="289">
                  <c:v>0.99900999999999995</c:v>
                </c:pt>
                <c:pt idx="290">
                  <c:v>0.99902000000000002</c:v>
                </c:pt>
                <c:pt idx="291">
                  <c:v>0.99902999999999997</c:v>
                </c:pt>
                <c:pt idx="292">
                  <c:v>0.99904000000000004</c:v>
                </c:pt>
                <c:pt idx="293">
                  <c:v>0.99904999999999999</c:v>
                </c:pt>
                <c:pt idx="294">
                  <c:v>0.99905999999999995</c:v>
                </c:pt>
                <c:pt idx="295">
                  <c:v>0.99907000000000001</c:v>
                </c:pt>
                <c:pt idx="296">
                  <c:v>0.99907999999999997</c:v>
                </c:pt>
                <c:pt idx="297">
                  <c:v>0.99909000000000003</c:v>
                </c:pt>
                <c:pt idx="298">
                  <c:v>0.99909999999999999</c:v>
                </c:pt>
                <c:pt idx="299">
                  <c:v>0.99910999999999905</c:v>
                </c:pt>
                <c:pt idx="300">
                  <c:v>0.99911999999999901</c:v>
                </c:pt>
                <c:pt idx="301">
                  <c:v>0.99912999999999896</c:v>
                </c:pt>
                <c:pt idx="302">
                  <c:v>0.99913999999999903</c:v>
                </c:pt>
                <c:pt idx="303">
                  <c:v>0.99914999999999898</c:v>
                </c:pt>
                <c:pt idx="304">
                  <c:v>0.99915999999999905</c:v>
                </c:pt>
                <c:pt idx="305">
                  <c:v>0.999169999999999</c:v>
                </c:pt>
                <c:pt idx="306">
                  <c:v>0.99917999999999896</c:v>
                </c:pt>
                <c:pt idx="307">
                  <c:v>0.99918999999999902</c:v>
                </c:pt>
                <c:pt idx="308">
                  <c:v>0.99919999999999898</c:v>
                </c:pt>
                <c:pt idx="309">
                  <c:v>0.99920999999999904</c:v>
                </c:pt>
                <c:pt idx="310">
                  <c:v>0.999219999999999</c:v>
                </c:pt>
                <c:pt idx="311">
                  <c:v>0.99922999999999895</c:v>
                </c:pt>
                <c:pt idx="312">
                  <c:v>0.99923999999999902</c:v>
                </c:pt>
                <c:pt idx="313">
                  <c:v>0.99924999999999897</c:v>
                </c:pt>
                <c:pt idx="314">
                  <c:v>0.99925999999999904</c:v>
                </c:pt>
                <c:pt idx="315">
                  <c:v>0.99926999999999899</c:v>
                </c:pt>
                <c:pt idx="316">
                  <c:v>0.99927999999999895</c:v>
                </c:pt>
                <c:pt idx="317">
                  <c:v>0.99928999999999901</c:v>
                </c:pt>
                <c:pt idx="318">
                  <c:v>0.99929999999999897</c:v>
                </c:pt>
                <c:pt idx="319">
                  <c:v>0.99930999999999903</c:v>
                </c:pt>
                <c:pt idx="320">
                  <c:v>0.99931999999999899</c:v>
                </c:pt>
                <c:pt idx="321">
                  <c:v>0.99932999999999805</c:v>
                </c:pt>
                <c:pt idx="322">
                  <c:v>0.99933999999999801</c:v>
                </c:pt>
                <c:pt idx="323">
                  <c:v>0.99934999999999796</c:v>
                </c:pt>
                <c:pt idx="324">
                  <c:v>0.99935999999999803</c:v>
                </c:pt>
                <c:pt idx="325">
                  <c:v>0.99936999999999798</c:v>
                </c:pt>
                <c:pt idx="326">
                  <c:v>0.99937999999999805</c:v>
                </c:pt>
                <c:pt idx="327">
                  <c:v>0.999389999999998</c:v>
                </c:pt>
                <c:pt idx="328">
                  <c:v>0.99939999999999796</c:v>
                </c:pt>
                <c:pt idx="329">
                  <c:v>0.99940999999999802</c:v>
                </c:pt>
                <c:pt idx="330">
                  <c:v>0.99941999999999798</c:v>
                </c:pt>
                <c:pt idx="331">
                  <c:v>0.99942999999999804</c:v>
                </c:pt>
                <c:pt idx="332">
                  <c:v>0.999439999999998</c:v>
                </c:pt>
                <c:pt idx="333">
                  <c:v>0.99944999999999795</c:v>
                </c:pt>
                <c:pt idx="334">
                  <c:v>0.99945999999999802</c:v>
                </c:pt>
                <c:pt idx="335">
                  <c:v>0.99946999999999797</c:v>
                </c:pt>
                <c:pt idx="336">
                  <c:v>0.99947999999999804</c:v>
                </c:pt>
                <c:pt idx="337">
                  <c:v>0.99948999999999799</c:v>
                </c:pt>
                <c:pt idx="338">
                  <c:v>0.99949999999999795</c:v>
                </c:pt>
                <c:pt idx="339">
                  <c:v>0.99950999999999801</c:v>
                </c:pt>
                <c:pt idx="340">
                  <c:v>0.99951999999999797</c:v>
                </c:pt>
                <c:pt idx="341">
                  <c:v>0.99952999999999803</c:v>
                </c:pt>
                <c:pt idx="342">
                  <c:v>0.99953999999999799</c:v>
                </c:pt>
                <c:pt idx="343">
                  <c:v>0.99954999999999705</c:v>
                </c:pt>
                <c:pt idx="344">
                  <c:v>0.99955999999999701</c:v>
                </c:pt>
                <c:pt idx="345">
                  <c:v>0.99956999999999696</c:v>
                </c:pt>
                <c:pt idx="346">
                  <c:v>0.99957999999999703</c:v>
                </c:pt>
                <c:pt idx="347">
                  <c:v>0.99958999999999698</c:v>
                </c:pt>
                <c:pt idx="348">
                  <c:v>0.99959999999999705</c:v>
                </c:pt>
                <c:pt idx="349">
                  <c:v>0.999609999999997</c:v>
                </c:pt>
                <c:pt idx="350">
                  <c:v>0.99961999999999696</c:v>
                </c:pt>
                <c:pt idx="351">
                  <c:v>0.99962999999999702</c:v>
                </c:pt>
                <c:pt idx="352">
                  <c:v>0.99963999999999698</c:v>
                </c:pt>
                <c:pt idx="353">
                  <c:v>0.99964999999999704</c:v>
                </c:pt>
                <c:pt idx="354">
                  <c:v>0.999659999999997</c:v>
                </c:pt>
                <c:pt idx="355">
                  <c:v>0.99966999999999695</c:v>
                </c:pt>
                <c:pt idx="356">
                  <c:v>0.99967999999999702</c:v>
                </c:pt>
                <c:pt idx="357">
                  <c:v>0.99968999999999697</c:v>
                </c:pt>
                <c:pt idx="358">
                  <c:v>0.99969999999999704</c:v>
                </c:pt>
                <c:pt idx="359">
                  <c:v>0.99970999999999699</c:v>
                </c:pt>
                <c:pt idx="360">
                  <c:v>0.99971999999999706</c:v>
                </c:pt>
                <c:pt idx="361">
                  <c:v>0.99972999999999701</c:v>
                </c:pt>
                <c:pt idx="362">
                  <c:v>0.99973999999999696</c:v>
                </c:pt>
                <c:pt idx="363">
                  <c:v>0.99974999999999703</c:v>
                </c:pt>
                <c:pt idx="364">
                  <c:v>0.99975999999999698</c:v>
                </c:pt>
                <c:pt idx="365">
                  <c:v>0.99976999999999605</c:v>
                </c:pt>
                <c:pt idx="366">
                  <c:v>0.99977999999999601</c:v>
                </c:pt>
                <c:pt idx="367">
                  <c:v>0.99978999999999596</c:v>
                </c:pt>
                <c:pt idx="368">
                  <c:v>0.99979999999999603</c:v>
                </c:pt>
                <c:pt idx="369">
                  <c:v>0.99980999999999598</c:v>
                </c:pt>
                <c:pt idx="370">
                  <c:v>0.99981999999999605</c:v>
                </c:pt>
                <c:pt idx="371">
                  <c:v>0.999829999999996</c:v>
                </c:pt>
                <c:pt idx="372">
                  <c:v>0.99983999999999595</c:v>
                </c:pt>
                <c:pt idx="373">
                  <c:v>0.99984999999999602</c:v>
                </c:pt>
                <c:pt idx="374">
                  <c:v>0.99985999999999597</c:v>
                </c:pt>
                <c:pt idx="375">
                  <c:v>0.99986999999999604</c:v>
                </c:pt>
                <c:pt idx="376">
                  <c:v>0.99987999999999599</c:v>
                </c:pt>
                <c:pt idx="377">
                  <c:v>0.99988999999999595</c:v>
                </c:pt>
                <c:pt idx="378">
                  <c:v>0.99989999999999601</c:v>
                </c:pt>
                <c:pt idx="379">
                  <c:v>0.99990999999999597</c:v>
                </c:pt>
                <c:pt idx="380">
                  <c:v>0.99991999999999603</c:v>
                </c:pt>
                <c:pt idx="381">
                  <c:v>0.99992999999999599</c:v>
                </c:pt>
                <c:pt idx="382">
                  <c:v>0.99993999999999605</c:v>
                </c:pt>
                <c:pt idx="383">
                  <c:v>0.99994999999999601</c:v>
                </c:pt>
                <c:pt idx="384">
                  <c:v>0.99995999999999596</c:v>
                </c:pt>
                <c:pt idx="385">
                  <c:v>0.99996999999999603</c:v>
                </c:pt>
                <c:pt idx="386">
                  <c:v>0.99997999999999598</c:v>
                </c:pt>
                <c:pt idx="387">
                  <c:v>0.99998999999999605</c:v>
                </c:pt>
              </c:numCache>
            </c:numRef>
          </c:xVal>
          <c:yVal>
            <c:numRef>
              <c:f>'Formula Medium'!$D$2:$D$389</c:f>
              <c:numCache>
                <c:formatCode>General</c:formatCode>
                <c:ptCount val="388"/>
                <c:pt idx="0">
                  <c:v>0</c:v>
                </c:pt>
                <c:pt idx="1">
                  <c:v>4494112954972.1455</c:v>
                </c:pt>
                <c:pt idx="2">
                  <c:v>17980497903943.09</c:v>
                </c:pt>
                <c:pt idx="3">
                  <c:v>40471303222625.5</c:v>
                </c:pt>
                <c:pt idx="4">
                  <c:v>71986809998050.547</c:v>
                </c:pt>
                <c:pt idx="5">
                  <c:v>112555482894550.97</c:v>
                </c:pt>
                <c:pt idx="6">
                  <c:v>162214041715681.44</c:v>
                </c:pt>
                <c:pt idx="7">
                  <c:v>221007554016021.91</c:v>
                </c:pt>
                <c:pt idx="8">
                  <c:v>288989549222200.81</c:v>
                </c:pt>
                <c:pt idx="9">
                  <c:v>366222154831753.63</c:v>
                </c:pt>
                <c:pt idx="10">
                  <c:v>374456851222129.94</c:v>
                </c:pt>
                <c:pt idx="11">
                  <c:v>382784830942318.13</c:v>
                </c:pt>
                <c:pt idx="12">
                  <c:v>391206170640758.81</c:v>
                </c:pt>
                <c:pt idx="13">
                  <c:v>399720947863370.88</c:v>
                </c:pt>
                <c:pt idx="14">
                  <c:v>408329241055606.63</c:v>
                </c:pt>
                <c:pt idx="15">
                  <c:v>417031129564407.56</c:v>
                </c:pt>
                <c:pt idx="16">
                  <c:v>425826693640320</c:v>
                </c:pt>
                <c:pt idx="17">
                  <c:v>434716014439530.38</c:v>
                </c:pt>
                <c:pt idx="18">
                  <c:v>443699174026000.63</c:v>
                </c:pt>
                <c:pt idx="19">
                  <c:v>452776255373623.56</c:v>
                </c:pt>
                <c:pt idx="20">
                  <c:v>461947342368298.31</c:v>
                </c:pt>
                <c:pt idx="21">
                  <c:v>471212519810185.31</c:v>
                </c:pt>
                <c:pt idx="22">
                  <c:v>480571873415901.44</c:v>
                </c:pt>
                <c:pt idx="23">
                  <c:v>490025489820695.69</c:v>
                </c:pt>
                <c:pt idx="24">
                  <c:v>499573456580803.38</c:v>
                </c:pt>
                <c:pt idx="25">
                  <c:v>509215862175641.81</c:v>
                </c:pt>
                <c:pt idx="26">
                  <c:v>518952796010185.06</c:v>
                </c:pt>
                <c:pt idx="27">
                  <c:v>528784348417258.75</c:v>
                </c:pt>
                <c:pt idx="28">
                  <c:v>538710610659894.81</c:v>
                </c:pt>
                <c:pt idx="29">
                  <c:v>548731674933766.63</c:v>
                </c:pt>
                <c:pt idx="30">
                  <c:v>654177384176088.25</c:v>
                </c:pt>
                <c:pt idx="31">
                  <c:v>769211732924022.38</c:v>
                </c:pt>
                <c:pt idx="32">
                  <c:v>893942709511869.75</c:v>
                </c:pt>
                <c:pt idx="33">
                  <c:v>1028488228269654.6</c:v>
                </c:pt>
                <c:pt idx="34">
                  <c:v>1172976446671354.3</c:v>
                </c:pt>
                <c:pt idx="35">
                  <c:v>1327546113857382.8</c:v>
                </c:pt>
                <c:pt idx="36">
                  <c:v>1492346952437102</c:v>
                </c:pt>
                <c:pt idx="37">
                  <c:v>1667540075691804.3</c:v>
                </c:pt>
                <c:pt idx="38">
                  <c:v>1853298442530603.8</c:v>
                </c:pt>
                <c:pt idx="39">
                  <c:v>2049807352809113.8</c:v>
                </c:pt>
                <c:pt idx="40">
                  <c:v>2257264985901526.5</c:v>
                </c:pt>
                <c:pt idx="41">
                  <c:v>2475882985727340.5</c:v>
                </c:pt>
                <c:pt idx="42">
                  <c:v>2705887095777087</c:v>
                </c:pt>
                <c:pt idx="43">
                  <c:v>2947517848061294</c:v>
                </c:pt>
                <c:pt idx="44">
                  <c:v>3201031310328752</c:v>
                </c:pt>
                <c:pt idx="45">
                  <c:v>3466699896368952.5</c:v>
                </c:pt>
                <c:pt idx="46">
                  <c:v>3744813244736746.5</c:v>
                </c:pt>
                <c:pt idx="47">
                  <c:v>4035679171820489</c:v>
                </c:pt>
                <c:pt idx="48">
                  <c:v>4339624705828563.5</c:v>
                </c:pt>
                <c:pt idx="49">
                  <c:v>4656997209000785</c:v>
                </c:pt>
                <c:pt idx="50">
                  <c:v>4988165596173582</c:v>
                </c:pt>
                <c:pt idx="51">
                  <c:v>5333521658752795</c:v>
                </c:pt>
                <c:pt idx="52">
                  <c:v>5693481504191010</c:v>
                </c:pt>
                <c:pt idx="53">
                  <c:v>6068487122243379</c:v>
                </c:pt>
                <c:pt idx="54">
                  <c:v>6459008090610028</c:v>
                </c:pt>
                <c:pt idx="55">
                  <c:v>6865543434083091</c:v>
                </c:pt>
                <c:pt idx="56">
                  <c:v>7288623653034564</c:v>
                </c:pt>
                <c:pt idx="57">
                  <c:v>7728812939035681</c:v>
                </c:pt>
                <c:pt idx="58">
                  <c:v>8186711597628540</c:v>
                </c:pt>
                <c:pt idx="59">
                  <c:v>8662958700821161</c:v>
                </c:pt>
                <c:pt idx="60">
                  <c:v>9158234994798700</c:v>
                </c:pt>
                <c:pt idx="61">
                  <c:v>9673266091698754</c:v>
                </c:pt>
                <c:pt idx="62">
                  <c:v>1.0208825978161914E+16</c:v>
                </c:pt>
                <c:pt idx="63">
                  <c:v>1.0765740877825136E+16</c:v>
                </c:pt>
                <c:pt idx="64">
                  <c:v>1.1344893510081326E+16</c:v>
                </c:pt>
                <c:pt idx="65">
                  <c:v>1.1947227793407838E+16</c:v>
                </c:pt>
                <c:pt idx="66">
                  <c:v>1.2573754048518306E+16</c:v>
                </c:pt>
                <c:pt idx="67">
                  <c:v>1.322555476469939E+16</c:v>
                </c:pt>
                <c:pt idx="68">
                  <c:v>1.3903791002172626E+16</c:v>
                </c:pt>
                <c:pt idx="69">
                  <c:v>1.4609709514437214E+16</c:v>
                </c:pt>
                <c:pt idx="70">
                  <c:v>1.5344650687627328E+16</c:v>
                </c:pt>
                <c:pt idx="71">
                  <c:v>1.6110057409347498E+16</c:v>
                </c:pt>
                <c:pt idx="72">
                  <c:v>1.6907484997720452E+16</c:v>
                </c:pt>
                <c:pt idx="73">
                  <c:v>1.7738612343087692E+16</c:v>
                </c:pt>
                <c:pt idx="74">
                  <c:v>1.8605254440682228E+16</c:v>
                </c:pt>
                <c:pt idx="75">
                  <c:v>1.9509376523564344E+16</c:v>
                </c:pt>
                <c:pt idx="76">
                  <c:v>2.04531100423208E+16</c:v>
                </c:pt>
                <c:pt idx="77">
                  <c:v>2.1438770782911264E+16</c:v>
                </c:pt>
                <c:pt idx="78">
                  <c:v>2.246887946842044E+16</c:v>
                </c:pt>
                <c:pt idx="79">
                  <c:v>2.354618525663554E+16</c:v>
                </c:pt>
                <c:pt idx="80">
                  <c:v>2.4673692626248764E+16</c:v>
                </c:pt>
                <c:pt idx="81">
                  <c:v>2.5854692243840912E+16</c:v>
                </c:pt>
                <c:pt idx="82">
                  <c:v>2.709279652648102E+16</c:v>
                </c:pt>
                <c:pt idx="83">
                  <c:v>2.83919807670701E+16</c:v>
                </c:pt>
                <c:pt idx="84">
                  <c:v>2.9756630879686944E+16</c:v>
                </c:pt>
                <c:pt idx="85">
                  <c:v>3.1191599060981848E+16</c:v>
                </c:pt>
                <c:pt idx="86">
                  <c:v>3.2702268965456116E+16</c:v>
                </c:pt>
                <c:pt idx="87">
                  <c:v>3.4294632376436844E+16</c:v>
                </c:pt>
                <c:pt idx="88">
                  <c:v>3.5975379846538236E+16</c:v>
                </c:pt>
                <c:pt idx="89">
                  <c:v>3.7752008416511608E+16</c:v>
                </c:pt>
                <c:pt idx="90">
                  <c:v>3.9632950347807904E+16</c:v>
                </c:pt>
                <c:pt idx="91">
                  <c:v>4.1627727888672016E+16</c:v>
                </c:pt>
                <c:pt idx="92">
                  <c:v>4.374714052966128E+16</c:v>
                </c:pt>
                <c:pt idx="93">
                  <c:v>4.6003493124548264E+16</c:v>
                </c:pt>
                <c:pt idx="94">
                  <c:v>4.841087584645768E+16</c:v>
                </c:pt>
                <c:pt idx="95">
                  <c:v>5.0985510492441552E+16</c:v>
                </c:pt>
                <c:pt idx="96">
                  <c:v>5.3746182548402704E+16</c:v>
                </c:pt>
                <c:pt idx="97">
                  <c:v>5.6714785287019088E+16</c:v>
                </c:pt>
                <c:pt idx="98">
                  <c:v>5.9917011915787864E+16</c:v>
                </c:pt>
                <c:pt idx="99">
                  <c:v>6.3383245845617288E+16</c:v>
                </c:pt>
                <c:pt idx="100">
                  <c:v>6.714971975883544E+16</c:v>
                </c:pt>
                <c:pt idx="101">
                  <c:v>7.1260044934828016E+16</c:v>
                </c:pt>
                <c:pt idx="102">
                  <c:v>7.5767259197943952E+16</c:v>
                </c:pt>
                <c:pt idx="103">
                  <c:v>8.0736614950721584E+16</c:v>
                </c:pt>
                <c:pt idx="104">
                  <c:v>8.6249445542454144E+16</c:v>
                </c:pt>
                <c:pt idx="105">
                  <c:v>9.2408640092455424E+16</c:v>
                </c:pt>
                <c:pt idx="106">
                  <c:v>9.9346582211741648E+16</c:v>
                </c:pt>
                <c:pt idx="107">
                  <c:v>1.0723697986090467E+17</c:v>
                </c:pt>
                <c:pt idx="108">
                  <c:v>1.163130610261932E+17</c:v>
                </c:pt>
                <c:pt idx="109">
                  <c:v>1.1729728900723117E+17</c:v>
                </c:pt>
                <c:pt idx="110">
                  <c:v>1.182968641656063E+17</c:v>
                </c:pt>
                <c:pt idx="111">
                  <c:v>1.1931218196123429E+17</c:v>
                </c:pt>
                <c:pt idx="112">
                  <c:v>1.2034365225444011E+17</c:v>
                </c:pt>
                <c:pt idx="113">
                  <c:v>1.2139169998682688E+17</c:v>
                </c:pt>
                <c:pt idx="114">
                  <c:v>1.2245676590189766E+17</c:v>
                </c:pt>
                <c:pt idx="115">
                  <c:v>1.2353930730820216E+17</c:v>
                </c:pt>
                <c:pt idx="116">
                  <c:v>1.246397988880064E+17</c:v>
                </c:pt>
                <c:pt idx="117">
                  <c:v>1.2575873355472878E+17</c:v>
                </c:pt>
                <c:pt idx="118">
                  <c:v>1.2689662336265582E+17</c:v>
                </c:pt>
                <c:pt idx="119">
                  <c:v>1.2805400047274738E+17</c:v>
                </c:pt>
                <c:pt idx="120">
                  <c:v>1.2923141817866293E+17</c:v>
                </c:pt>
                <c:pt idx="121">
                  <c:v>1.3042945199749794E+17</c:v>
                </c:pt>
                <c:pt idx="122">
                  <c:v>1.316487008301079E+17</c:v>
                </c:pt>
                <c:pt idx="123">
                  <c:v>1.3288978819632917E+17</c:v>
                </c:pt>
                <c:pt idx="124">
                  <c:v>1.3415336355087427E+17</c:v>
                </c:pt>
                <c:pt idx="125">
                  <c:v>1.3544010368620662E+17</c:v>
                </c:pt>
                <c:pt idx="126">
                  <c:v>1.367507142292669E+17</c:v>
                </c:pt>
                <c:pt idx="127">
                  <c:v>1.3808593123956523E+17</c:v>
                </c:pt>
                <c:pt idx="128">
                  <c:v>1.3944652291684917E+17</c:v>
                </c:pt>
                <c:pt idx="129">
                  <c:v>1.4083329142734126E+17</c:v>
                </c:pt>
                <c:pt idx="130">
                  <c:v>1.4224707485839523E+17</c:v>
                </c:pt>
                <c:pt idx="131">
                  <c:v>1.436887493123825E+17</c:v>
                </c:pt>
                <c:pt idx="132">
                  <c:v>1.4515923115168096E+17</c:v>
                </c:pt>
                <c:pt idx="133">
                  <c:v>1.4665947940782205E+17</c:v>
                </c:pt>
                <c:pt idx="134">
                  <c:v>1.481904983691721E+17</c:v>
                </c:pt>
                <c:pt idx="135">
                  <c:v>1.4975334036299587E+17</c:v>
                </c:pt>
                <c:pt idx="136">
                  <c:v>1.5134910874939504E+17</c:v>
                </c:pt>
                <c:pt idx="137">
                  <c:v>1.529789611464583E+17</c:v>
                </c:pt>
                <c:pt idx="138">
                  <c:v>1.5464411290802102E+17</c:v>
                </c:pt>
                <c:pt idx="139">
                  <c:v>1.5634584087775514E+17</c:v>
                </c:pt>
                <c:pt idx="140">
                  <c:v>1.580854874459135E+17</c:v>
                </c:pt>
                <c:pt idx="141">
                  <c:v>1.598644649379913E+17</c:v>
                </c:pt>
                <c:pt idx="142">
                  <c:v>1.616842603678801E+17</c:v>
                </c:pt>
                <c:pt idx="143">
                  <c:v>1.6354644059183578E+17</c:v>
                </c:pt>
                <c:pt idx="144">
                  <c:v>1.6545265790382336E+17</c:v>
                </c:pt>
                <c:pt idx="145">
                  <c:v>1.6740465611760995E+17</c:v>
                </c:pt>
                <c:pt idx="146">
                  <c:v>1.6940427718644819E+17</c:v>
                </c:pt>
                <c:pt idx="147">
                  <c:v>1.7145346841741971E+17</c:v>
                </c:pt>
                <c:pt idx="148">
                  <c:v>1.7355429034460842E+17</c:v>
                </c:pt>
                <c:pt idx="149">
                  <c:v>1.7570892533340806E+17</c:v>
                </c:pt>
                <c:pt idx="150">
                  <c:v>1.7791968699757315E+17</c:v>
                </c:pt>
                <c:pt idx="151">
                  <c:v>1.8018903052131587E+17</c:v>
                </c:pt>
                <c:pt idx="152">
                  <c:v>1.8251956399106896E+17</c:v>
                </c:pt>
                <c:pt idx="153">
                  <c:v>1.8491406085573293E+17</c:v>
                </c:pt>
                <c:pt idx="154">
                  <c:v>1.8737547365065942E+17</c:v>
                </c:pt>
                <c:pt idx="155">
                  <c:v>1.8990694913967933E+17</c:v>
                </c:pt>
                <c:pt idx="156">
                  <c:v>1.9251184505163677E+17</c:v>
                </c:pt>
                <c:pt idx="157">
                  <c:v>1.9519374861372083E+17</c:v>
                </c:pt>
                <c:pt idx="158">
                  <c:v>1.979564971140936E+17</c:v>
                </c:pt>
                <c:pt idx="159">
                  <c:v>2.0080420076171789E+17</c:v>
                </c:pt>
                <c:pt idx="160">
                  <c:v>2.0374126815295683E+17</c:v>
                </c:pt>
                <c:pt idx="161">
                  <c:v>2.0677243470365661E+17</c:v>
                </c:pt>
                <c:pt idx="162">
                  <c:v>2.0990279446361907E+17</c:v>
                </c:pt>
                <c:pt idx="163">
                  <c:v>2.1313783579948963E+17</c:v>
                </c:pt>
                <c:pt idx="164">
                  <c:v>2.1648348151448275E+17</c:v>
                </c:pt>
                <c:pt idx="165">
                  <c:v>2.1994613407197731E+17</c:v>
                </c:pt>
                <c:pt idx="166">
                  <c:v>2.235327267084481E+17</c:v>
                </c:pt>
                <c:pt idx="167">
                  <c:v>2.2725078136406515E+17</c:v>
                </c:pt>
                <c:pt idx="168">
                  <c:v>2.3110847453232451E+17</c:v>
                </c:pt>
                <c:pt idx="169">
                  <c:v>2.3511471234059846E+17</c:v>
                </c:pt>
                <c:pt idx="170">
                  <c:v>2.3927921643081059E+17</c:v>
                </c:pt>
                <c:pt idx="171">
                  <c:v>2.4361262252549642E+17</c:v>
                </c:pt>
                <c:pt idx="172">
                  <c:v>2.4812659395471158E+17</c:v>
                </c:pt>
                <c:pt idx="173">
                  <c:v>2.5283395290355571E+17</c:v>
                </c:pt>
                <c:pt idx="174">
                  <c:v>2.5774883274465082E+17</c:v>
                </c:pt>
                <c:pt idx="175">
                  <c:v>2.628868555790767E+17</c:v>
                </c:pt>
                <c:pt idx="176">
                  <c:v>2.6826534006861392E+17</c:v>
                </c:pt>
                <c:pt idx="177">
                  <c:v>2.7390354586254579E+17</c:v>
                </c:pt>
                <c:pt idx="178">
                  <c:v>2.7982296248575376E+17</c:v>
                </c:pt>
                <c:pt idx="179">
                  <c:v>2.8604765257288198E+17</c:v>
                </c:pt>
                <c:pt idx="180">
                  <c:v>2.926046619589017E+17</c:v>
                </c:pt>
                <c:pt idx="181">
                  <c:v>2.9952451258136634E+17</c:v>
                </c:pt>
                <c:pt idx="182">
                  <c:v>3.068417987107712E+17</c:v>
                </c:pt>
                <c:pt idx="183">
                  <c:v>3.1459591312287789E+17</c:v>
                </c:pt>
                <c:pt idx="184">
                  <c:v>3.2283193806296211E+17</c:v>
                </c:pt>
                <c:pt idx="185">
                  <c:v>3.3160174710112595E+17</c:v>
                </c:pt>
                <c:pt idx="186">
                  <c:v>3.4096537952763853E+17</c:v>
                </c:pt>
                <c:pt idx="187">
                  <c:v>3.5099277071194874E+17</c:v>
                </c:pt>
                <c:pt idx="188">
                  <c:v>3.6176595277159469E+17</c:v>
                </c:pt>
                <c:pt idx="189">
                  <c:v>3.7338188448676243E+17</c:v>
                </c:pt>
                <c:pt idx="190">
                  <c:v>3.8595613477486938E+17</c:v>
                </c:pt>
                <c:pt idx="191">
                  <c:v>3.9962774167028102E+17</c:v>
                </c:pt>
                <c:pt idx="192">
                  <c:v>4.1456571751742509E+17</c:v>
                </c:pt>
                <c:pt idx="193">
                  <c:v>4.3097790288219456E+17</c:v>
                </c:pt>
                <c:pt idx="194">
                  <c:v>4.4912324196559174E+17</c:v>
                </c:pt>
                <c:pt idx="195">
                  <c:v>4.693291605447696E+17</c:v>
                </c:pt>
                <c:pt idx="196">
                  <c:v>4.9201675861705734E+17</c:v>
                </c:pt>
                <c:pt idx="197">
                  <c:v>5.1773834201344243E+17</c:v>
                </c:pt>
                <c:pt idx="198">
                  <c:v>5.4723513623675546E+17</c:v>
                </c:pt>
                <c:pt idx="199">
                  <c:v>5.5042869416841638E+17</c:v>
                </c:pt>
                <c:pt idx="200">
                  <c:v>5.5367109232415802E+17</c:v>
                </c:pt>
                <c:pt idx="201">
                  <c:v>5.569635866641257E+17</c:v>
                </c:pt>
                <c:pt idx="202">
                  <c:v>5.6030747882711142E+17</c:v>
                </c:pt>
                <c:pt idx="203">
                  <c:v>5.6370411828883731E+17</c:v>
                </c:pt>
                <c:pt idx="204">
                  <c:v>5.6715490464616301E+17</c:v>
                </c:pt>
                <c:pt idx="205">
                  <c:v>5.7066129003606829E+17</c:v>
                </c:pt>
                <c:pt idx="206">
                  <c:v>5.7422478169883712E+17</c:v>
                </c:pt>
                <c:pt idx="207">
                  <c:v>5.7784694469577011E+17</c:v>
                </c:pt>
                <c:pt idx="208">
                  <c:v>5.8152940479250931E+17</c:v>
                </c:pt>
                <c:pt idx="209">
                  <c:v>5.8527385152008307E+17</c:v>
                </c:pt>
                <c:pt idx="210">
                  <c:v>5.8908204142672794E+17</c:v>
                </c:pt>
                <c:pt idx="211">
                  <c:v>5.9295580153471629E+17</c:v>
                </c:pt>
                <c:pt idx="212">
                  <c:v>5.9689703301763878E+17</c:v>
                </c:pt>
                <c:pt idx="213">
                  <c:v>6.0090771511494426E+17</c:v>
                </c:pt>
                <c:pt idx="214">
                  <c:v>6.0498990930205056E+17</c:v>
                </c:pt>
                <c:pt idx="215">
                  <c:v>6.0914576373599309E+17</c:v>
                </c:pt>
                <c:pt idx="216">
                  <c:v>6.1337751799836685E+17</c:v>
                </c:pt>
                <c:pt idx="217">
                  <c:v>6.1768750815934182E+17</c:v>
                </c:pt>
                <c:pt idx="218">
                  <c:v>6.2207817218879565E+17</c:v>
                </c:pt>
                <c:pt idx="219">
                  <c:v>6.2655205574301261E+17</c:v>
                </c:pt>
                <c:pt idx="220">
                  <c:v>6.3111181835812813E+17</c:v>
                </c:pt>
                <c:pt idx="221">
                  <c:v>6.3576024008459622E+17</c:v>
                </c:pt>
                <c:pt idx="222">
                  <c:v>6.4050022860022259E+17</c:v>
                </c:pt>
                <c:pt idx="223">
                  <c:v>6.4533482684317005E+17</c:v>
                </c:pt>
                <c:pt idx="224">
                  <c:v>6.502672212103657E+17</c:v>
                </c:pt>
                <c:pt idx="225">
                  <c:v>6.5530075037160102E+17</c:v>
                </c:pt>
                <c:pt idx="226">
                  <c:v>6.6043891475463168E+17</c:v>
                </c:pt>
                <c:pt idx="227">
                  <c:v>6.6568538676251341E+17</c:v>
                </c:pt>
                <c:pt idx="228">
                  <c:v>6.7104402179098304E+17</c:v>
                </c:pt>
                <c:pt idx="229">
                  <c:v>6.7651887012090483E+17</c:v>
                </c:pt>
                <c:pt idx="230">
                  <c:v>6.8211418976920294E+17</c:v>
                </c:pt>
                <c:pt idx="231">
                  <c:v>6.878344603908841E+17</c:v>
                </c:pt>
                <c:pt idx="232">
                  <c:v>6.9368439833530765E+17</c:v>
                </c:pt>
                <c:pt idx="233">
                  <c:v>6.9966897297167706E+17</c:v>
                </c:pt>
                <c:pt idx="234">
                  <c:v>7.0579342441218406E+17</c:v>
                </c:pt>
                <c:pt idx="235">
                  <c:v>7.1206328277648563E+17</c:v>
                </c:pt>
                <c:pt idx="236">
                  <c:v>7.1848438915836544E+17</c:v>
                </c:pt>
                <c:pt idx="237">
                  <c:v>7.2506291847538253E+17</c:v>
                </c:pt>
                <c:pt idx="238">
                  <c:v>7.318054044045367E+17</c:v>
                </c:pt>
                <c:pt idx="239">
                  <c:v>7.3871876663292685E+17</c:v>
                </c:pt>
                <c:pt idx="240">
                  <c:v>7.4581034068168858E+17</c:v>
                </c:pt>
                <c:pt idx="241">
                  <c:v>7.5308791059545805E+17</c:v>
                </c:pt>
                <c:pt idx="242">
                  <c:v>7.6055974482843699E+17</c:v>
                </c:pt>
                <c:pt idx="243">
                  <c:v>7.6823463570325504E+17</c:v>
                </c:pt>
                <c:pt idx="244">
                  <c:v>7.7612194287102515E+17</c:v>
                </c:pt>
                <c:pt idx="245">
                  <c:v>7.842316412600919E+17</c:v>
                </c:pt>
                <c:pt idx="246">
                  <c:v>7.925743740733353E+17</c:v>
                </c:pt>
                <c:pt idx="247">
                  <c:v>8.0116151147339494E+17</c:v>
                </c:pt>
                <c:pt idx="248">
                  <c:v>8.1000521569199322E+17</c:v>
                </c:pt>
                <c:pt idx="249">
                  <c:v>8.1911851341137178E+17</c:v>
                </c:pt>
                <c:pt idx="250">
                  <c:v>8.2851537639759373E+17</c:v>
                </c:pt>
                <c:pt idx="251">
                  <c:v>8.3821081152101491E+17</c:v>
                </c:pt>
                <c:pt idx="252">
                  <c:v>8.4822096148350336E+17</c:v>
                </c:pt>
                <c:pt idx="253">
                  <c:v>8.5856321779058112E+17</c:v>
                </c:pt>
                <c:pt idx="254">
                  <c:v>8.6925634776740109E+17</c:v>
                </c:pt>
                <c:pt idx="255">
                  <c:v>8.8032063772982464E+17</c:v>
                </c:pt>
                <c:pt idx="256">
                  <c:v>8.9177805479608422E+17</c:v>
                </c:pt>
                <c:pt idx="257">
                  <c:v>9.0365243027713075E+17</c:v>
                </c:pt>
                <c:pt idx="258">
                  <c:v>9.1596966813109171E+17</c:v>
                </c:pt>
                <c:pt idx="259">
                  <c:v>9.2875798263327974E+17</c:v>
                </c:pt>
                <c:pt idx="260">
                  <c:v>9.4204817022771699E+17</c:v>
                </c:pt>
                <c:pt idx="261">
                  <c:v>9.5587392152594816E+17</c:v>
                </c:pt>
                <c:pt idx="262">
                  <c:v>9.7027218065373901E+17</c:v>
                </c:pt>
                <c:pt idx="263">
                  <c:v>9.8528356067846566E+17</c:v>
                </c:pt>
                <c:pt idx="264">
                  <c:v>1.0009528257631816E+18</c:v>
                </c:pt>
                <c:pt idx="265">
                  <c:v>1.0173294530951884E+18</c:v>
                </c:pt>
                <c:pt idx="266">
                  <c:v>1.034468290672148E+18</c:v>
                </c:pt>
                <c:pt idx="267">
                  <c:v>1.0524303308903204E+18</c:v>
                </c:pt>
                <c:pt idx="268">
                  <c:v>1.0712836248261117E+18</c:v>
                </c:pt>
                <c:pt idx="269">
                  <c:v>1.091104368486561E+18</c:v>
                </c:pt>
                <c:pt idx="270">
                  <c:v>1.1119782006116196E+18</c:v>
                </c:pt>
                <c:pt idx="271">
                  <c:v>1.134001762509408E+18</c:v>
                </c:pt>
                <c:pt idx="272">
                  <c:v>1.1572845848361736E+18</c:v>
                </c:pt>
                <c:pt idx="273">
                  <c:v>1.1819513855224266E+18</c:v>
                </c:pt>
                <c:pt idx="274">
                  <c:v>1.2081448891023846E+18</c:v>
                </c:pt>
                <c:pt idx="275">
                  <c:v>1.2360293132917386E+18</c:v>
                </c:pt>
                <c:pt idx="276">
                  <c:v>1.2657947178494715E+18</c:v>
                </c:pt>
                <c:pt idx="277">
                  <c:v>1.2976624796439135E+18</c:v>
                </c:pt>
                <c:pt idx="278">
                  <c:v>1.3318922556626578E+18</c:v>
                </c:pt>
                <c:pt idx="279">
                  <c:v>1.3687909367590986E+18</c:v>
                </c:pt>
                <c:pt idx="280">
                  <c:v>1.4087243017409567E+18</c:v>
                </c:pt>
                <c:pt idx="281">
                  <c:v>1.4521323902372672E+18</c:v>
                </c:pt>
                <c:pt idx="282">
                  <c:v>1.4995500833495478E+18</c:v>
                </c:pt>
                <c:pt idx="283">
                  <c:v>1.5516351143040228E+18</c:v>
                </c:pt>
                <c:pt idx="284">
                  <c:v>1.6092069025559923E+18</c:v>
                </c:pt>
                <c:pt idx="285">
                  <c:v>1.6733015287068073E+18</c:v>
                </c:pt>
                <c:pt idx="286">
                  <c:v>1.7452514291394248E+18</c:v>
                </c:pt>
                <c:pt idx="287">
                  <c:v>1.826804120870528E+18</c:v>
                </c:pt>
                <c:pt idx="288">
                  <c:v>1.9203047648163451E+18</c:v>
                </c:pt>
                <c:pt idx="289">
                  <c:v>1.9304266284425247E+18</c:v>
                </c:pt>
                <c:pt idx="290">
                  <c:v>1.9407030517478966E+18</c:v>
                </c:pt>
                <c:pt idx="291">
                  <c:v>1.9511380081812081E+18</c:v>
                </c:pt>
                <c:pt idx="292">
                  <c:v>1.9617356156854164E+18</c:v>
                </c:pt>
                <c:pt idx="293">
                  <c:v>1.9725001435238751E+18</c:v>
                </c:pt>
                <c:pt idx="294">
                  <c:v>1.9834360195060198E+18</c:v>
                </c:pt>
                <c:pt idx="295">
                  <c:v>1.9945478376383434E+18</c:v>
                </c:pt>
                <c:pt idx="296">
                  <c:v>2.0058403662314632E+18</c:v>
                </c:pt>
                <c:pt idx="297">
                  <c:v>2.0173185564971272E+18</c:v>
                </c:pt>
                <c:pt idx="298">
                  <c:v>2.028987551667159E+18</c:v>
                </c:pt>
                <c:pt idx="299">
                  <c:v>2.0408526966756037E+18</c:v>
                </c:pt>
                <c:pt idx="300">
                  <c:v>2.0529195484474906E+18</c:v>
                </c:pt>
                <c:pt idx="301">
                  <c:v>2.0651938868269839E+18</c:v>
                </c:pt>
                <c:pt idx="302">
                  <c:v>2.0776817262126075E+18</c:v>
                </c:pt>
                <c:pt idx="303">
                  <c:v>2.0903893279372887E+18</c:v>
                </c:pt>
                <c:pt idx="304">
                  <c:v>2.103323213459167E+18</c:v>
                </c:pt>
                <c:pt idx="305">
                  <c:v>2.1164901784220972E+18</c:v>
                </c:pt>
                <c:pt idx="306">
                  <c:v>2.1298973076578071E+18</c:v>
                </c:pt>
                <c:pt idx="307">
                  <c:v>2.1435519912031844E+18</c:v>
                </c:pt>
                <c:pt idx="308">
                  <c:v>2.1574619414145221E+18</c:v>
                </c:pt>
                <c:pt idx="309">
                  <c:v>2.1716352112715118E+18</c:v>
                </c:pt>
                <c:pt idx="310">
                  <c:v>2.1860802139653775E+18</c:v>
                </c:pt>
                <c:pt idx="311">
                  <c:v>2.2008057438840389E+18</c:v>
                </c:pt>
                <c:pt idx="312">
                  <c:v>2.2158209991098207E+18</c:v>
                </c:pt>
                <c:pt idx="313">
                  <c:v>2.2311356055606415E+18</c:v>
                </c:pt>
                <c:pt idx="314">
                  <c:v>2.2467596429224563E+18</c:v>
                </c:pt>
                <c:pt idx="315">
                  <c:v>2.2627036725253709E+18</c:v>
                </c:pt>
                <c:pt idx="316">
                  <c:v>2.2789787673450355E+18</c:v>
                </c:pt>
                <c:pt idx="317">
                  <c:v>2.2955965443180803E+18</c:v>
                </c:pt>
                <c:pt idx="318">
                  <c:v>2.3125691991881702E+18</c:v>
                </c:pt>
                <c:pt idx="319">
                  <c:v>2.3299095441206456E+18</c:v>
                </c:pt>
                <c:pt idx="320">
                  <c:v>2.3476310483470044E+18</c:v>
                </c:pt>
                <c:pt idx="321">
                  <c:v>2.3657478821339259E+18</c:v>
                </c:pt>
                <c:pt idx="322">
                  <c:v>2.3842749644093087E+18</c:v>
                </c:pt>
                <c:pt idx="323">
                  <c:v>2.403228014387264E+18</c:v>
                </c:pt>
                <c:pt idx="324">
                  <c:v>2.4226236076295629E+18</c:v>
                </c:pt>
                <c:pt idx="325">
                  <c:v>2.4424792369725542E+18</c:v>
                </c:pt>
                <c:pt idx="326">
                  <c:v>2.4628133788423311E+18</c:v>
                </c:pt>
                <c:pt idx="327">
                  <c:v>2.48364556552047E+18</c:v>
                </c:pt>
                <c:pt idx="328">
                  <c:v>2.504996464012266E+18</c:v>
                </c:pt>
                <c:pt idx="329">
                  <c:v>2.526887962232962E+18</c:v>
                </c:pt>
                <c:pt idx="330">
                  <c:v>2.5493432633328164E+18</c:v>
                </c:pt>
                <c:pt idx="331">
                  <c:v>2.5723869890877732E+18</c:v>
                </c:pt>
                <c:pt idx="332">
                  <c:v>2.5960452933949901E+18</c:v>
                </c:pt>
                <c:pt idx="333">
                  <c:v>2.6203459870735073E+18</c:v>
                </c:pt>
                <c:pt idx="334">
                  <c:v>2.6453186753138109E+18</c:v>
                </c:pt>
                <c:pt idx="335">
                  <c:v>2.6709949093274245E+18</c:v>
                </c:pt>
                <c:pt idx="336">
                  <c:v>2.6974083539625267E+18</c:v>
                </c:pt>
                <c:pt idx="337">
                  <c:v>2.7245949733055135E+18</c:v>
                </c:pt>
                <c:pt idx="338">
                  <c:v>2.7525932366044774E+18</c:v>
                </c:pt>
                <c:pt idx="339">
                  <c:v>2.7814443471868867E+18</c:v>
                </c:pt>
                <c:pt idx="340">
                  <c:v>2.81119249747663E+18</c:v>
                </c:pt>
                <c:pt idx="341">
                  <c:v>2.8418851537006628E+18</c:v>
                </c:pt>
                <c:pt idx="342">
                  <c:v>2.8735733744524421E+18</c:v>
                </c:pt>
                <c:pt idx="343">
                  <c:v>2.9063121679829217E+18</c:v>
                </c:pt>
                <c:pt idx="344">
                  <c:v>2.9401608939175434E+18</c:v>
                </c:pt>
                <c:pt idx="345">
                  <c:v>2.9751837160367073E+18</c:v>
                </c:pt>
                <c:pt idx="346">
                  <c:v>3.011450114038935E+18</c:v>
                </c:pt>
                <c:pt idx="347">
                  <c:v>3.0490354635291735E+18</c:v>
                </c:pt>
                <c:pt idx="348">
                  <c:v>3.0880216952836854E+18</c:v>
                </c:pt>
                <c:pt idx="349">
                  <c:v>3.1284980469024338E+18</c:v>
                </c:pt>
                <c:pt idx="350">
                  <c:v>3.1705619225688264E+18</c:v>
                </c:pt>
                <c:pt idx="351">
                  <c:v>3.2143198797735828E+18</c:v>
                </c:pt>
                <c:pt idx="352">
                  <c:v>3.2598887657745961E+18</c:v>
                </c:pt>
                <c:pt idx="353">
                  <c:v>3.3073970314221716E+18</c:v>
                </c:pt>
                <c:pt idx="354">
                  <c:v>3.3569862559967544E+18</c:v>
                </c:pt>
                <c:pt idx="355">
                  <c:v>3.4088129243457014E+18</c:v>
                </c:pt>
                <c:pt idx="356">
                  <c:v>3.4630505071622175E+18</c:v>
                </c:pt>
                <c:pt idx="357">
                  <c:v>3.5198919074886006E+18</c:v>
                </c:pt>
                <c:pt idx="358">
                  <c:v>3.5795523521679995E+18</c:v>
                </c:pt>
                <c:pt idx="359">
                  <c:v>3.6422728271327514E+18</c:v>
                </c:pt>
                <c:pt idx="360">
                  <c:v>3.7083241817352694E+18</c:v>
                </c:pt>
                <c:pt idx="361">
                  <c:v>3.7780120617347415E+18</c:v>
                </c:pt>
                <c:pt idx="362">
                  <c:v>3.8516828762504095E+18</c:v>
                </c:pt>
                <c:pt idx="363">
                  <c:v>3.929731064935958E+18</c:v>
                </c:pt>
                <c:pt idx="364">
                  <c:v>4.0126080140701926E+18</c:v>
                </c:pt>
                <c:pt idx="365">
                  <c:v>4.1008330827780782E+18</c:v>
                </c:pt>
                <c:pt idx="366">
                  <c:v>4.1950073562082243E+18</c:v>
                </c:pt>
                <c:pt idx="367">
                  <c:v>4.295830960179177E+18</c:v>
                </c:pt>
                <c:pt idx="368">
                  <c:v>4.404125081413375E+18</c:v>
                </c:pt>
                <c:pt idx="369">
                  <c:v>4.5208602832717496E+18</c:v>
                </c:pt>
                <c:pt idx="370">
                  <c:v>4.6471933611038986E+18</c:v>
                </c:pt>
                <c:pt idx="371">
                  <c:v>4.7845159578653399E+18</c:v>
                </c:pt>
                <c:pt idx="372">
                  <c:v>4.93451964885295E+18</c:v>
                </c:pt>
                <c:pt idx="373">
                  <c:v>5.0992845230002616E+18</c:v>
                </c:pt>
                <c:pt idx="374">
                  <c:v>5.2814019921199964E+18</c:v>
                </c:pt>
                <c:pt idx="375">
                  <c:v>5.4841486435349422E+18</c:v>
                </c:pt>
                <c:pt idx="376">
                  <c:v>5.7117382656623739E+18</c:v>
                </c:pt>
                <c:pt idx="377">
                  <c:v>5.9696973014835169E+18</c:v>
                </c:pt>
                <c:pt idx="378">
                  <c:v>6.2654421820423557E+18</c:v>
                </c:pt>
                <c:pt idx="379">
                  <c:v>6.6092007955074765E+18</c:v>
                </c:pt>
                <c:pt idx="380">
                  <c:v>7.0155501510843167E+18</c:v>
                </c:pt>
                <c:pt idx="381">
                  <c:v>7.5061250457677425E+18</c:v>
                </c:pt>
                <c:pt idx="382">
                  <c:v>8.1147223028913807E+18</c:v>
                </c:pt>
                <c:pt idx="383">
                  <c:v>8.8977886156389212E+18</c:v>
                </c:pt>
                <c:pt idx="384">
                  <c:v>9.9586133409391145E+18</c:v>
                </c:pt>
                <c:pt idx="385">
                  <c:v>1.1513090969147671E+19</c:v>
                </c:pt>
                <c:pt idx="386">
                  <c:v>1.4120762652474028E+19</c:v>
                </c:pt>
                <c:pt idx="387">
                  <c:v>2.0006951468145291E+19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CB9-480F-B143-37EBF6F3A596}"/>
            </c:ext>
          </c:extLst>
        </c:ser>
        <c:ser>
          <c:idx val="1"/>
          <c:order val="1"/>
          <c:tx>
            <c:strRef>
              <c:f>'Formula Medium'!$E$1</c:f>
              <c:strCache>
                <c:ptCount val="1"/>
                <c:pt idx="0">
                  <c:v>KE Approx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'Formula Medium'!$B$2:$B$389</c:f>
              <c:numCache>
                <c:formatCode>0.00000</c:formatCode>
                <c:ptCount val="388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9.0999999999999998E-2</c:v>
                </c:pt>
                <c:pt idx="11">
                  <c:v>9.1999999999999998E-2</c:v>
                </c:pt>
                <c:pt idx="12">
                  <c:v>9.2999999999999999E-2</c:v>
                </c:pt>
                <c:pt idx="13">
                  <c:v>9.4E-2</c:v>
                </c:pt>
                <c:pt idx="14">
                  <c:v>9.5000000000000001E-2</c:v>
                </c:pt>
                <c:pt idx="15">
                  <c:v>9.6000000000000002E-2</c:v>
                </c:pt>
                <c:pt idx="16">
                  <c:v>9.7000000000000003E-2</c:v>
                </c:pt>
                <c:pt idx="17">
                  <c:v>9.8000000000000004E-2</c:v>
                </c:pt>
                <c:pt idx="18">
                  <c:v>9.9000000000000005E-2</c:v>
                </c:pt>
                <c:pt idx="19">
                  <c:v>0.1</c:v>
                </c:pt>
                <c:pt idx="20">
                  <c:v>0.10100000000000001</c:v>
                </c:pt>
                <c:pt idx="21">
                  <c:v>0.10199999999999999</c:v>
                </c:pt>
                <c:pt idx="22">
                  <c:v>0.10299999999999999</c:v>
                </c:pt>
                <c:pt idx="23">
                  <c:v>0.104</c:v>
                </c:pt>
                <c:pt idx="24">
                  <c:v>0.105</c:v>
                </c:pt>
                <c:pt idx="25">
                  <c:v>0.106</c:v>
                </c:pt>
                <c:pt idx="26">
                  <c:v>0.107</c:v>
                </c:pt>
                <c:pt idx="27">
                  <c:v>0.108</c:v>
                </c:pt>
                <c:pt idx="28">
                  <c:v>0.109</c:v>
                </c:pt>
                <c:pt idx="29">
                  <c:v>0.11</c:v>
                </c:pt>
                <c:pt idx="30">
                  <c:v>0.12</c:v>
                </c:pt>
                <c:pt idx="31">
                  <c:v>0.13</c:v>
                </c:pt>
                <c:pt idx="32">
                  <c:v>0.14000000000000001</c:v>
                </c:pt>
                <c:pt idx="33">
                  <c:v>0.15</c:v>
                </c:pt>
                <c:pt idx="34">
                  <c:v>0.16</c:v>
                </c:pt>
                <c:pt idx="35">
                  <c:v>0.17</c:v>
                </c:pt>
                <c:pt idx="36">
                  <c:v>0.18</c:v>
                </c:pt>
                <c:pt idx="37">
                  <c:v>0.19</c:v>
                </c:pt>
                <c:pt idx="38">
                  <c:v>0.2</c:v>
                </c:pt>
                <c:pt idx="39">
                  <c:v>0.21</c:v>
                </c:pt>
                <c:pt idx="40">
                  <c:v>0.22</c:v>
                </c:pt>
                <c:pt idx="41">
                  <c:v>0.23</c:v>
                </c:pt>
                <c:pt idx="42">
                  <c:v>0.24</c:v>
                </c:pt>
                <c:pt idx="43">
                  <c:v>0.25</c:v>
                </c:pt>
                <c:pt idx="44">
                  <c:v>0.26</c:v>
                </c:pt>
                <c:pt idx="45">
                  <c:v>0.27</c:v>
                </c:pt>
                <c:pt idx="46">
                  <c:v>0.28000000000000003</c:v>
                </c:pt>
                <c:pt idx="47">
                  <c:v>0.28999999999999998</c:v>
                </c:pt>
                <c:pt idx="48">
                  <c:v>0.3</c:v>
                </c:pt>
                <c:pt idx="49">
                  <c:v>0.31</c:v>
                </c:pt>
                <c:pt idx="50">
                  <c:v>0.32</c:v>
                </c:pt>
                <c:pt idx="51">
                  <c:v>0.33</c:v>
                </c:pt>
                <c:pt idx="52">
                  <c:v>0.34</c:v>
                </c:pt>
                <c:pt idx="53">
                  <c:v>0.35</c:v>
                </c:pt>
                <c:pt idx="54">
                  <c:v>0.36</c:v>
                </c:pt>
                <c:pt idx="55">
                  <c:v>0.37</c:v>
                </c:pt>
                <c:pt idx="56">
                  <c:v>0.38</c:v>
                </c:pt>
                <c:pt idx="57">
                  <c:v>0.39</c:v>
                </c:pt>
                <c:pt idx="58">
                  <c:v>0.4</c:v>
                </c:pt>
                <c:pt idx="59">
                  <c:v>0.41</c:v>
                </c:pt>
                <c:pt idx="60">
                  <c:v>0.42</c:v>
                </c:pt>
                <c:pt idx="61">
                  <c:v>0.43</c:v>
                </c:pt>
                <c:pt idx="62">
                  <c:v>0.44</c:v>
                </c:pt>
                <c:pt idx="63">
                  <c:v>0.45</c:v>
                </c:pt>
                <c:pt idx="64">
                  <c:v>0.46</c:v>
                </c:pt>
                <c:pt idx="65">
                  <c:v>0.47</c:v>
                </c:pt>
                <c:pt idx="66">
                  <c:v>0.48</c:v>
                </c:pt>
                <c:pt idx="67">
                  <c:v>0.49</c:v>
                </c:pt>
                <c:pt idx="68">
                  <c:v>0.5</c:v>
                </c:pt>
                <c:pt idx="69">
                  <c:v>0.51</c:v>
                </c:pt>
                <c:pt idx="70">
                  <c:v>0.52</c:v>
                </c:pt>
                <c:pt idx="71">
                  <c:v>0.53</c:v>
                </c:pt>
                <c:pt idx="72">
                  <c:v>0.54</c:v>
                </c:pt>
                <c:pt idx="73">
                  <c:v>0.55000000000000004</c:v>
                </c:pt>
                <c:pt idx="74">
                  <c:v>0.56000000000000005</c:v>
                </c:pt>
                <c:pt idx="75">
                  <c:v>0.56999999999999995</c:v>
                </c:pt>
                <c:pt idx="76">
                  <c:v>0.57999999999999996</c:v>
                </c:pt>
                <c:pt idx="77">
                  <c:v>0.59</c:v>
                </c:pt>
                <c:pt idx="78">
                  <c:v>0.6</c:v>
                </c:pt>
                <c:pt idx="79">
                  <c:v>0.61</c:v>
                </c:pt>
                <c:pt idx="80">
                  <c:v>0.62</c:v>
                </c:pt>
                <c:pt idx="81">
                  <c:v>0.63</c:v>
                </c:pt>
                <c:pt idx="82">
                  <c:v>0.64</c:v>
                </c:pt>
                <c:pt idx="83">
                  <c:v>0.65</c:v>
                </c:pt>
                <c:pt idx="84">
                  <c:v>0.66</c:v>
                </c:pt>
                <c:pt idx="85">
                  <c:v>0.67</c:v>
                </c:pt>
                <c:pt idx="86">
                  <c:v>0.68</c:v>
                </c:pt>
                <c:pt idx="87">
                  <c:v>0.69</c:v>
                </c:pt>
                <c:pt idx="88">
                  <c:v>0.7</c:v>
                </c:pt>
                <c:pt idx="89">
                  <c:v>0.71</c:v>
                </c:pt>
                <c:pt idx="90">
                  <c:v>0.72</c:v>
                </c:pt>
                <c:pt idx="91">
                  <c:v>0.73</c:v>
                </c:pt>
                <c:pt idx="92">
                  <c:v>0.74</c:v>
                </c:pt>
                <c:pt idx="93">
                  <c:v>0.75</c:v>
                </c:pt>
                <c:pt idx="94">
                  <c:v>0.76</c:v>
                </c:pt>
                <c:pt idx="95">
                  <c:v>0.77</c:v>
                </c:pt>
                <c:pt idx="96">
                  <c:v>0.78</c:v>
                </c:pt>
                <c:pt idx="97">
                  <c:v>0.79</c:v>
                </c:pt>
                <c:pt idx="98">
                  <c:v>0.8</c:v>
                </c:pt>
                <c:pt idx="99">
                  <c:v>0.81</c:v>
                </c:pt>
                <c:pt idx="100">
                  <c:v>0.82</c:v>
                </c:pt>
                <c:pt idx="101">
                  <c:v>0.83</c:v>
                </c:pt>
                <c:pt idx="102">
                  <c:v>0.84</c:v>
                </c:pt>
                <c:pt idx="103">
                  <c:v>0.85</c:v>
                </c:pt>
                <c:pt idx="104">
                  <c:v>0.86</c:v>
                </c:pt>
                <c:pt idx="105">
                  <c:v>0.87</c:v>
                </c:pt>
                <c:pt idx="106">
                  <c:v>0.88</c:v>
                </c:pt>
                <c:pt idx="107">
                  <c:v>0.89</c:v>
                </c:pt>
                <c:pt idx="108">
                  <c:v>0.9</c:v>
                </c:pt>
                <c:pt idx="109">
                  <c:v>0.90100000000000002</c:v>
                </c:pt>
                <c:pt idx="110">
                  <c:v>0.90200000000000002</c:v>
                </c:pt>
                <c:pt idx="111">
                  <c:v>0.90300000000000002</c:v>
                </c:pt>
                <c:pt idx="112">
                  <c:v>0.90400000000000003</c:v>
                </c:pt>
                <c:pt idx="113">
                  <c:v>0.90500000000000003</c:v>
                </c:pt>
                <c:pt idx="114">
                  <c:v>0.90600000000000003</c:v>
                </c:pt>
                <c:pt idx="115">
                  <c:v>0.90700000000000003</c:v>
                </c:pt>
                <c:pt idx="116">
                  <c:v>0.90800000000000003</c:v>
                </c:pt>
                <c:pt idx="117">
                  <c:v>0.90900000000000003</c:v>
                </c:pt>
                <c:pt idx="118">
                  <c:v>0.91</c:v>
                </c:pt>
                <c:pt idx="119">
                  <c:v>0.91100000000000003</c:v>
                </c:pt>
                <c:pt idx="120">
                  <c:v>0.91200000000000003</c:v>
                </c:pt>
                <c:pt idx="121">
                  <c:v>0.91300000000000003</c:v>
                </c:pt>
                <c:pt idx="122">
                  <c:v>0.91400000000000003</c:v>
                </c:pt>
                <c:pt idx="123">
                  <c:v>0.91500000000000004</c:v>
                </c:pt>
                <c:pt idx="124">
                  <c:v>0.91600000000000004</c:v>
                </c:pt>
                <c:pt idx="125">
                  <c:v>0.91700000000000004</c:v>
                </c:pt>
                <c:pt idx="126">
                  <c:v>0.91800000000000004</c:v>
                </c:pt>
                <c:pt idx="127">
                  <c:v>0.91900000000000004</c:v>
                </c:pt>
                <c:pt idx="128">
                  <c:v>0.92</c:v>
                </c:pt>
                <c:pt idx="129">
                  <c:v>0.92100000000000004</c:v>
                </c:pt>
                <c:pt idx="130">
                  <c:v>0.92200000000000004</c:v>
                </c:pt>
                <c:pt idx="131">
                  <c:v>0.92300000000000004</c:v>
                </c:pt>
                <c:pt idx="132">
                  <c:v>0.92400000000000004</c:v>
                </c:pt>
                <c:pt idx="133">
                  <c:v>0.92500000000000004</c:v>
                </c:pt>
                <c:pt idx="134">
                  <c:v>0.92600000000000005</c:v>
                </c:pt>
                <c:pt idx="135">
                  <c:v>0.92700000000000005</c:v>
                </c:pt>
                <c:pt idx="136">
                  <c:v>0.92800000000000005</c:v>
                </c:pt>
                <c:pt idx="137">
                  <c:v>0.92900000000000005</c:v>
                </c:pt>
                <c:pt idx="138">
                  <c:v>0.93</c:v>
                </c:pt>
                <c:pt idx="139">
                  <c:v>0.93100000000000005</c:v>
                </c:pt>
                <c:pt idx="140">
                  <c:v>0.93200000000000005</c:v>
                </c:pt>
                <c:pt idx="141">
                  <c:v>0.93300000000000005</c:v>
                </c:pt>
                <c:pt idx="142">
                  <c:v>0.93400000000000005</c:v>
                </c:pt>
                <c:pt idx="143">
                  <c:v>0.93500000000000005</c:v>
                </c:pt>
                <c:pt idx="144">
                  <c:v>0.93600000000000005</c:v>
                </c:pt>
                <c:pt idx="145">
                  <c:v>0.93700000000000006</c:v>
                </c:pt>
                <c:pt idx="146">
                  <c:v>0.93799999999999994</c:v>
                </c:pt>
                <c:pt idx="147">
                  <c:v>0.93899999999999995</c:v>
                </c:pt>
                <c:pt idx="148">
                  <c:v>0.94</c:v>
                </c:pt>
                <c:pt idx="149">
                  <c:v>0.94099999999999995</c:v>
                </c:pt>
                <c:pt idx="150">
                  <c:v>0.94199999999999995</c:v>
                </c:pt>
                <c:pt idx="151">
                  <c:v>0.94299999999999995</c:v>
                </c:pt>
                <c:pt idx="152">
                  <c:v>0.94399999999999995</c:v>
                </c:pt>
                <c:pt idx="153">
                  <c:v>0.94499999999999995</c:v>
                </c:pt>
                <c:pt idx="154">
                  <c:v>0.94599999999999995</c:v>
                </c:pt>
                <c:pt idx="155">
                  <c:v>0.94699999999999995</c:v>
                </c:pt>
                <c:pt idx="156">
                  <c:v>0.94799999999999995</c:v>
                </c:pt>
                <c:pt idx="157">
                  <c:v>0.94899999999999995</c:v>
                </c:pt>
                <c:pt idx="158">
                  <c:v>0.95</c:v>
                </c:pt>
                <c:pt idx="159">
                  <c:v>0.95099999999999996</c:v>
                </c:pt>
                <c:pt idx="160">
                  <c:v>0.95199999999999996</c:v>
                </c:pt>
                <c:pt idx="161">
                  <c:v>0.95299999999999996</c:v>
                </c:pt>
                <c:pt idx="162">
                  <c:v>0.95399999999999996</c:v>
                </c:pt>
                <c:pt idx="163">
                  <c:v>0.95499999999999996</c:v>
                </c:pt>
                <c:pt idx="164">
                  <c:v>0.95599999999999996</c:v>
                </c:pt>
                <c:pt idx="165">
                  <c:v>0.95699999999999996</c:v>
                </c:pt>
                <c:pt idx="166">
                  <c:v>0.95799999999999996</c:v>
                </c:pt>
                <c:pt idx="167">
                  <c:v>0.95899999999999996</c:v>
                </c:pt>
                <c:pt idx="168">
                  <c:v>0.96</c:v>
                </c:pt>
                <c:pt idx="169">
                  <c:v>0.96099999999999997</c:v>
                </c:pt>
                <c:pt idx="170">
                  <c:v>0.96199999999999997</c:v>
                </c:pt>
                <c:pt idx="171">
                  <c:v>0.96299999999999997</c:v>
                </c:pt>
                <c:pt idx="172">
                  <c:v>0.96399999999999997</c:v>
                </c:pt>
                <c:pt idx="173">
                  <c:v>0.96499999999999997</c:v>
                </c:pt>
                <c:pt idx="174">
                  <c:v>0.96599999999999997</c:v>
                </c:pt>
                <c:pt idx="175">
                  <c:v>0.96699999999999997</c:v>
                </c:pt>
                <c:pt idx="176">
                  <c:v>0.96799999999999997</c:v>
                </c:pt>
                <c:pt idx="177">
                  <c:v>0.96899999999999997</c:v>
                </c:pt>
                <c:pt idx="178">
                  <c:v>0.97</c:v>
                </c:pt>
                <c:pt idx="179">
                  <c:v>0.97099999999999997</c:v>
                </c:pt>
                <c:pt idx="180">
                  <c:v>0.97199999999999998</c:v>
                </c:pt>
                <c:pt idx="181">
                  <c:v>0.97299999999999998</c:v>
                </c:pt>
                <c:pt idx="182">
                  <c:v>0.97399999999999998</c:v>
                </c:pt>
                <c:pt idx="183">
                  <c:v>0.97499999999999998</c:v>
                </c:pt>
                <c:pt idx="184">
                  <c:v>0.97599999999999998</c:v>
                </c:pt>
                <c:pt idx="185">
                  <c:v>0.97699999999999998</c:v>
                </c:pt>
                <c:pt idx="186">
                  <c:v>0.97799999999999998</c:v>
                </c:pt>
                <c:pt idx="187">
                  <c:v>0.97899999999999998</c:v>
                </c:pt>
                <c:pt idx="188">
                  <c:v>0.98</c:v>
                </c:pt>
                <c:pt idx="189">
                  <c:v>0.98099999999999998</c:v>
                </c:pt>
                <c:pt idx="190">
                  <c:v>0.98199999999999998</c:v>
                </c:pt>
                <c:pt idx="191">
                  <c:v>0.98299999999999998</c:v>
                </c:pt>
                <c:pt idx="192">
                  <c:v>0.98399999999999999</c:v>
                </c:pt>
                <c:pt idx="193">
                  <c:v>0.98499999999999999</c:v>
                </c:pt>
                <c:pt idx="194">
                  <c:v>0.98599999999999999</c:v>
                </c:pt>
                <c:pt idx="195">
                  <c:v>0.98699999999999999</c:v>
                </c:pt>
                <c:pt idx="196">
                  <c:v>0.98799999999999999</c:v>
                </c:pt>
                <c:pt idx="197">
                  <c:v>0.98899999999999999</c:v>
                </c:pt>
                <c:pt idx="198">
                  <c:v>0.99</c:v>
                </c:pt>
                <c:pt idx="199">
                  <c:v>0.99009999999999998</c:v>
                </c:pt>
                <c:pt idx="200">
                  <c:v>0.99019999999999997</c:v>
                </c:pt>
                <c:pt idx="201">
                  <c:v>0.99029999999999996</c:v>
                </c:pt>
                <c:pt idx="202">
                  <c:v>0.99039999999999995</c:v>
                </c:pt>
                <c:pt idx="203">
                  <c:v>0.99050000000000005</c:v>
                </c:pt>
                <c:pt idx="204">
                  <c:v>0.99060000000000004</c:v>
                </c:pt>
                <c:pt idx="205">
                  <c:v>0.99070000000000003</c:v>
                </c:pt>
                <c:pt idx="206">
                  <c:v>0.99080000000000001</c:v>
                </c:pt>
                <c:pt idx="207">
                  <c:v>0.9909</c:v>
                </c:pt>
                <c:pt idx="208">
                  <c:v>0.99099999999999999</c:v>
                </c:pt>
                <c:pt idx="209">
                  <c:v>0.99109999999999998</c:v>
                </c:pt>
                <c:pt idx="210">
                  <c:v>0.99119999999999997</c:v>
                </c:pt>
                <c:pt idx="211">
                  <c:v>0.99129999999999996</c:v>
                </c:pt>
                <c:pt idx="212">
                  <c:v>0.99139999999999995</c:v>
                </c:pt>
                <c:pt idx="213">
                  <c:v>0.99150000000000005</c:v>
                </c:pt>
                <c:pt idx="214">
                  <c:v>0.99160000000000004</c:v>
                </c:pt>
                <c:pt idx="215">
                  <c:v>0.99170000000000003</c:v>
                </c:pt>
                <c:pt idx="216">
                  <c:v>0.99180000000000001</c:v>
                </c:pt>
                <c:pt idx="217">
                  <c:v>0.9919</c:v>
                </c:pt>
                <c:pt idx="218">
                  <c:v>0.99199999999999999</c:v>
                </c:pt>
                <c:pt idx="219">
                  <c:v>0.99209999999999998</c:v>
                </c:pt>
                <c:pt idx="220">
                  <c:v>0.99219999999999997</c:v>
                </c:pt>
                <c:pt idx="221">
                  <c:v>0.99229999999999996</c:v>
                </c:pt>
                <c:pt idx="222">
                  <c:v>0.99239999999999995</c:v>
                </c:pt>
                <c:pt idx="223">
                  <c:v>0.99250000000000005</c:v>
                </c:pt>
                <c:pt idx="224">
                  <c:v>0.99260000000000004</c:v>
                </c:pt>
                <c:pt idx="225">
                  <c:v>0.99270000000000003</c:v>
                </c:pt>
                <c:pt idx="226">
                  <c:v>0.99280000000000002</c:v>
                </c:pt>
                <c:pt idx="227">
                  <c:v>0.9929</c:v>
                </c:pt>
                <c:pt idx="228">
                  <c:v>0.99299999999999999</c:v>
                </c:pt>
                <c:pt idx="229">
                  <c:v>0.99309999999999998</c:v>
                </c:pt>
                <c:pt idx="230">
                  <c:v>0.99319999999999997</c:v>
                </c:pt>
                <c:pt idx="231">
                  <c:v>0.99329999999999996</c:v>
                </c:pt>
                <c:pt idx="232">
                  <c:v>0.99339999999999995</c:v>
                </c:pt>
                <c:pt idx="233">
                  <c:v>0.99350000000000005</c:v>
                </c:pt>
                <c:pt idx="234">
                  <c:v>0.99360000000000004</c:v>
                </c:pt>
                <c:pt idx="235">
                  <c:v>0.99370000000000003</c:v>
                </c:pt>
                <c:pt idx="236">
                  <c:v>0.99380000000000002</c:v>
                </c:pt>
                <c:pt idx="237">
                  <c:v>0.99390000000000001</c:v>
                </c:pt>
                <c:pt idx="238">
                  <c:v>0.99399999999999999</c:v>
                </c:pt>
                <c:pt idx="239">
                  <c:v>0.99409999999999998</c:v>
                </c:pt>
                <c:pt idx="240">
                  <c:v>0.99419999999999997</c:v>
                </c:pt>
                <c:pt idx="241">
                  <c:v>0.99429999999999996</c:v>
                </c:pt>
                <c:pt idx="242">
                  <c:v>0.99439999999999995</c:v>
                </c:pt>
                <c:pt idx="243">
                  <c:v>0.99449999999999905</c:v>
                </c:pt>
                <c:pt idx="244">
                  <c:v>0.99459999999999904</c:v>
                </c:pt>
                <c:pt idx="245">
                  <c:v>0.99469999999999903</c:v>
                </c:pt>
                <c:pt idx="246">
                  <c:v>0.99479999999999902</c:v>
                </c:pt>
                <c:pt idx="247">
                  <c:v>0.99489999999999901</c:v>
                </c:pt>
                <c:pt idx="248">
                  <c:v>0.994999999999999</c:v>
                </c:pt>
                <c:pt idx="249">
                  <c:v>0.99509999999999899</c:v>
                </c:pt>
                <c:pt idx="250">
                  <c:v>0.99519999999999897</c:v>
                </c:pt>
                <c:pt idx="251">
                  <c:v>0.99529999999999896</c:v>
                </c:pt>
                <c:pt idx="252">
                  <c:v>0.99539999999999895</c:v>
                </c:pt>
                <c:pt idx="253">
                  <c:v>0.99549999999999905</c:v>
                </c:pt>
                <c:pt idx="254">
                  <c:v>0.99559999999999904</c:v>
                </c:pt>
                <c:pt idx="255">
                  <c:v>0.99569999999999903</c:v>
                </c:pt>
                <c:pt idx="256">
                  <c:v>0.99579999999999902</c:v>
                </c:pt>
                <c:pt idx="257">
                  <c:v>0.99589999999999901</c:v>
                </c:pt>
                <c:pt idx="258">
                  <c:v>0.995999999999999</c:v>
                </c:pt>
                <c:pt idx="259">
                  <c:v>0.99609999999999899</c:v>
                </c:pt>
                <c:pt idx="260">
                  <c:v>0.99619999999999898</c:v>
                </c:pt>
                <c:pt idx="261">
                  <c:v>0.99629999999999896</c:v>
                </c:pt>
                <c:pt idx="262">
                  <c:v>0.99639999999999895</c:v>
                </c:pt>
                <c:pt idx="263">
                  <c:v>0.99649999999999905</c:v>
                </c:pt>
                <c:pt idx="264">
                  <c:v>0.99659999999999904</c:v>
                </c:pt>
                <c:pt idx="265">
                  <c:v>0.99669999999999903</c:v>
                </c:pt>
                <c:pt idx="266">
                  <c:v>0.99679999999999902</c:v>
                </c:pt>
                <c:pt idx="267">
                  <c:v>0.99689999999999901</c:v>
                </c:pt>
                <c:pt idx="268">
                  <c:v>0.996999999999999</c:v>
                </c:pt>
                <c:pt idx="269">
                  <c:v>0.99709999999999899</c:v>
                </c:pt>
                <c:pt idx="270">
                  <c:v>0.99719999999999898</c:v>
                </c:pt>
                <c:pt idx="271">
                  <c:v>0.99729999999999897</c:v>
                </c:pt>
                <c:pt idx="272">
                  <c:v>0.99739999999999895</c:v>
                </c:pt>
                <c:pt idx="273">
                  <c:v>0.99749999999999905</c:v>
                </c:pt>
                <c:pt idx="274">
                  <c:v>0.99759999999999904</c:v>
                </c:pt>
                <c:pt idx="275">
                  <c:v>0.99769999999999903</c:v>
                </c:pt>
                <c:pt idx="276">
                  <c:v>0.99779999999999902</c:v>
                </c:pt>
                <c:pt idx="277">
                  <c:v>0.99789999999999901</c:v>
                </c:pt>
                <c:pt idx="278">
                  <c:v>0.997999999999999</c:v>
                </c:pt>
                <c:pt idx="279">
                  <c:v>0.99809999999999899</c:v>
                </c:pt>
                <c:pt idx="280">
                  <c:v>0.99819999999999898</c:v>
                </c:pt>
                <c:pt idx="281">
                  <c:v>0.99829999999999897</c:v>
                </c:pt>
                <c:pt idx="282">
                  <c:v>0.99839999999999895</c:v>
                </c:pt>
                <c:pt idx="283">
                  <c:v>0.99849999999999905</c:v>
                </c:pt>
                <c:pt idx="284">
                  <c:v>0.99859999999999904</c:v>
                </c:pt>
                <c:pt idx="285">
                  <c:v>0.99869999999999903</c:v>
                </c:pt>
                <c:pt idx="286">
                  <c:v>0.99879999999999902</c:v>
                </c:pt>
                <c:pt idx="287">
                  <c:v>0.99889999999999901</c:v>
                </c:pt>
                <c:pt idx="288">
                  <c:v>0.999</c:v>
                </c:pt>
                <c:pt idx="289">
                  <c:v>0.99900999999999995</c:v>
                </c:pt>
                <c:pt idx="290">
                  <c:v>0.99902000000000002</c:v>
                </c:pt>
                <c:pt idx="291">
                  <c:v>0.99902999999999997</c:v>
                </c:pt>
                <c:pt idx="292">
                  <c:v>0.99904000000000004</c:v>
                </c:pt>
                <c:pt idx="293">
                  <c:v>0.99904999999999999</c:v>
                </c:pt>
                <c:pt idx="294">
                  <c:v>0.99905999999999995</c:v>
                </c:pt>
                <c:pt idx="295">
                  <c:v>0.99907000000000001</c:v>
                </c:pt>
                <c:pt idx="296">
                  <c:v>0.99907999999999997</c:v>
                </c:pt>
                <c:pt idx="297">
                  <c:v>0.99909000000000003</c:v>
                </c:pt>
                <c:pt idx="298">
                  <c:v>0.99909999999999999</c:v>
                </c:pt>
                <c:pt idx="299">
                  <c:v>0.99910999999999905</c:v>
                </c:pt>
                <c:pt idx="300">
                  <c:v>0.99911999999999901</c:v>
                </c:pt>
                <c:pt idx="301">
                  <c:v>0.99912999999999896</c:v>
                </c:pt>
                <c:pt idx="302">
                  <c:v>0.99913999999999903</c:v>
                </c:pt>
                <c:pt idx="303">
                  <c:v>0.99914999999999898</c:v>
                </c:pt>
                <c:pt idx="304">
                  <c:v>0.99915999999999905</c:v>
                </c:pt>
                <c:pt idx="305">
                  <c:v>0.999169999999999</c:v>
                </c:pt>
                <c:pt idx="306">
                  <c:v>0.99917999999999896</c:v>
                </c:pt>
                <c:pt idx="307">
                  <c:v>0.99918999999999902</c:v>
                </c:pt>
                <c:pt idx="308">
                  <c:v>0.99919999999999898</c:v>
                </c:pt>
                <c:pt idx="309">
                  <c:v>0.99920999999999904</c:v>
                </c:pt>
                <c:pt idx="310">
                  <c:v>0.999219999999999</c:v>
                </c:pt>
                <c:pt idx="311">
                  <c:v>0.99922999999999895</c:v>
                </c:pt>
                <c:pt idx="312">
                  <c:v>0.99923999999999902</c:v>
                </c:pt>
                <c:pt idx="313">
                  <c:v>0.99924999999999897</c:v>
                </c:pt>
                <c:pt idx="314">
                  <c:v>0.99925999999999904</c:v>
                </c:pt>
                <c:pt idx="315">
                  <c:v>0.99926999999999899</c:v>
                </c:pt>
                <c:pt idx="316">
                  <c:v>0.99927999999999895</c:v>
                </c:pt>
                <c:pt idx="317">
                  <c:v>0.99928999999999901</c:v>
                </c:pt>
                <c:pt idx="318">
                  <c:v>0.99929999999999897</c:v>
                </c:pt>
                <c:pt idx="319">
                  <c:v>0.99930999999999903</c:v>
                </c:pt>
                <c:pt idx="320">
                  <c:v>0.99931999999999899</c:v>
                </c:pt>
                <c:pt idx="321">
                  <c:v>0.99932999999999805</c:v>
                </c:pt>
                <c:pt idx="322">
                  <c:v>0.99933999999999801</c:v>
                </c:pt>
                <c:pt idx="323">
                  <c:v>0.99934999999999796</c:v>
                </c:pt>
                <c:pt idx="324">
                  <c:v>0.99935999999999803</c:v>
                </c:pt>
                <c:pt idx="325">
                  <c:v>0.99936999999999798</c:v>
                </c:pt>
                <c:pt idx="326">
                  <c:v>0.99937999999999805</c:v>
                </c:pt>
                <c:pt idx="327">
                  <c:v>0.999389999999998</c:v>
                </c:pt>
                <c:pt idx="328">
                  <c:v>0.99939999999999796</c:v>
                </c:pt>
                <c:pt idx="329">
                  <c:v>0.99940999999999802</c:v>
                </c:pt>
                <c:pt idx="330">
                  <c:v>0.99941999999999798</c:v>
                </c:pt>
                <c:pt idx="331">
                  <c:v>0.99942999999999804</c:v>
                </c:pt>
                <c:pt idx="332">
                  <c:v>0.999439999999998</c:v>
                </c:pt>
                <c:pt idx="333">
                  <c:v>0.99944999999999795</c:v>
                </c:pt>
                <c:pt idx="334">
                  <c:v>0.99945999999999802</c:v>
                </c:pt>
                <c:pt idx="335">
                  <c:v>0.99946999999999797</c:v>
                </c:pt>
                <c:pt idx="336">
                  <c:v>0.99947999999999804</c:v>
                </c:pt>
                <c:pt idx="337">
                  <c:v>0.99948999999999799</c:v>
                </c:pt>
                <c:pt idx="338">
                  <c:v>0.99949999999999795</c:v>
                </c:pt>
                <c:pt idx="339">
                  <c:v>0.99950999999999801</c:v>
                </c:pt>
                <c:pt idx="340">
                  <c:v>0.99951999999999797</c:v>
                </c:pt>
                <c:pt idx="341">
                  <c:v>0.99952999999999803</c:v>
                </c:pt>
                <c:pt idx="342">
                  <c:v>0.99953999999999799</c:v>
                </c:pt>
                <c:pt idx="343">
                  <c:v>0.99954999999999705</c:v>
                </c:pt>
                <c:pt idx="344">
                  <c:v>0.99955999999999701</c:v>
                </c:pt>
                <c:pt idx="345">
                  <c:v>0.99956999999999696</c:v>
                </c:pt>
                <c:pt idx="346">
                  <c:v>0.99957999999999703</c:v>
                </c:pt>
                <c:pt idx="347">
                  <c:v>0.99958999999999698</c:v>
                </c:pt>
                <c:pt idx="348">
                  <c:v>0.99959999999999705</c:v>
                </c:pt>
                <c:pt idx="349">
                  <c:v>0.999609999999997</c:v>
                </c:pt>
                <c:pt idx="350">
                  <c:v>0.99961999999999696</c:v>
                </c:pt>
                <c:pt idx="351">
                  <c:v>0.99962999999999702</c:v>
                </c:pt>
                <c:pt idx="352">
                  <c:v>0.99963999999999698</c:v>
                </c:pt>
                <c:pt idx="353">
                  <c:v>0.99964999999999704</c:v>
                </c:pt>
                <c:pt idx="354">
                  <c:v>0.999659999999997</c:v>
                </c:pt>
                <c:pt idx="355">
                  <c:v>0.99966999999999695</c:v>
                </c:pt>
                <c:pt idx="356">
                  <c:v>0.99967999999999702</c:v>
                </c:pt>
                <c:pt idx="357">
                  <c:v>0.99968999999999697</c:v>
                </c:pt>
                <c:pt idx="358">
                  <c:v>0.99969999999999704</c:v>
                </c:pt>
                <c:pt idx="359">
                  <c:v>0.99970999999999699</c:v>
                </c:pt>
                <c:pt idx="360">
                  <c:v>0.99971999999999706</c:v>
                </c:pt>
                <c:pt idx="361">
                  <c:v>0.99972999999999701</c:v>
                </c:pt>
                <c:pt idx="362">
                  <c:v>0.99973999999999696</c:v>
                </c:pt>
                <c:pt idx="363">
                  <c:v>0.99974999999999703</c:v>
                </c:pt>
                <c:pt idx="364">
                  <c:v>0.99975999999999698</c:v>
                </c:pt>
                <c:pt idx="365">
                  <c:v>0.99976999999999605</c:v>
                </c:pt>
                <c:pt idx="366">
                  <c:v>0.99977999999999601</c:v>
                </c:pt>
                <c:pt idx="367">
                  <c:v>0.99978999999999596</c:v>
                </c:pt>
                <c:pt idx="368">
                  <c:v>0.99979999999999603</c:v>
                </c:pt>
                <c:pt idx="369">
                  <c:v>0.99980999999999598</c:v>
                </c:pt>
                <c:pt idx="370">
                  <c:v>0.99981999999999605</c:v>
                </c:pt>
                <c:pt idx="371">
                  <c:v>0.999829999999996</c:v>
                </c:pt>
                <c:pt idx="372">
                  <c:v>0.99983999999999595</c:v>
                </c:pt>
                <c:pt idx="373">
                  <c:v>0.99984999999999602</c:v>
                </c:pt>
                <c:pt idx="374">
                  <c:v>0.99985999999999597</c:v>
                </c:pt>
                <c:pt idx="375">
                  <c:v>0.99986999999999604</c:v>
                </c:pt>
                <c:pt idx="376">
                  <c:v>0.99987999999999599</c:v>
                </c:pt>
                <c:pt idx="377">
                  <c:v>0.99988999999999595</c:v>
                </c:pt>
                <c:pt idx="378">
                  <c:v>0.99989999999999601</c:v>
                </c:pt>
                <c:pt idx="379">
                  <c:v>0.99990999999999597</c:v>
                </c:pt>
                <c:pt idx="380">
                  <c:v>0.99991999999999603</c:v>
                </c:pt>
                <c:pt idx="381">
                  <c:v>0.99992999999999599</c:v>
                </c:pt>
                <c:pt idx="382">
                  <c:v>0.99993999999999605</c:v>
                </c:pt>
                <c:pt idx="383">
                  <c:v>0.99994999999999601</c:v>
                </c:pt>
                <c:pt idx="384">
                  <c:v>0.99995999999999596</c:v>
                </c:pt>
                <c:pt idx="385">
                  <c:v>0.99996999999999603</c:v>
                </c:pt>
                <c:pt idx="386">
                  <c:v>0.99997999999999598</c:v>
                </c:pt>
                <c:pt idx="387">
                  <c:v>0.99998999999999605</c:v>
                </c:pt>
              </c:numCache>
            </c:numRef>
          </c:xVal>
          <c:yVal>
            <c:numRef>
              <c:f>'Formula Medium'!$E$2:$E$389</c:f>
              <c:numCache>
                <c:formatCode>0.00E+00</c:formatCode>
                <c:ptCount val="388"/>
                <c:pt idx="0">
                  <c:v>1481077940223228.5</c:v>
                </c:pt>
                <c:pt idx="1">
                  <c:v>1548172659823722.3</c:v>
                </c:pt>
                <c:pt idx="2">
                  <c:v>1618324807519524.5</c:v>
                </c:pt>
                <c:pt idx="3">
                  <c:v>1691675083018203.8</c:v>
                </c:pt>
                <c:pt idx="4">
                  <c:v>1768370772470261.3</c:v>
                </c:pt>
                <c:pt idx="5">
                  <c:v>1848566066393385</c:v>
                </c:pt>
                <c:pt idx="6">
                  <c:v>1932422393819141.3</c:v>
                </c:pt>
                <c:pt idx="7">
                  <c:v>2020108773574351.8</c:v>
                </c:pt>
                <c:pt idx="8">
                  <c:v>2111802183669179</c:v>
                </c:pt>
                <c:pt idx="9">
                  <c:v>2207687949828507.8</c:v>
                </c:pt>
                <c:pt idx="10">
                  <c:v>2217514500067452.3</c:v>
                </c:pt>
                <c:pt idx="11">
                  <c:v>2227385106138214.5</c:v>
                </c:pt>
                <c:pt idx="12">
                  <c:v>2237299967989026.3</c:v>
                </c:pt>
                <c:pt idx="13">
                  <c:v>2247259286495283.8</c:v>
                </c:pt>
                <c:pt idx="14">
                  <c:v>2257263263464016</c:v>
                </c:pt>
                <c:pt idx="15">
                  <c:v>2267312101638377</c:v>
                </c:pt>
                <c:pt idx="16">
                  <c:v>2277406004702158.5</c:v>
                </c:pt>
                <c:pt idx="17">
                  <c:v>2287545177284331.5</c:v>
                </c:pt>
                <c:pt idx="18">
                  <c:v>2297729824963605</c:v>
                </c:pt>
                <c:pt idx="19">
                  <c:v>2307960154273010</c:v>
                </c:pt>
                <c:pt idx="20">
                  <c:v>2318236372704512.5</c:v>
                </c:pt>
                <c:pt idx="21">
                  <c:v>2328558688713641</c:v>
                </c:pt>
                <c:pt idx="22">
                  <c:v>2338927311724148</c:v>
                </c:pt>
                <c:pt idx="23">
                  <c:v>2349342452132688</c:v>
                </c:pt>
                <c:pt idx="24">
                  <c:v>2359804321313524</c:v>
                </c:pt>
                <c:pt idx="25">
                  <c:v>2370313131623254.5</c:v>
                </c:pt>
                <c:pt idx="26">
                  <c:v>2380869096405572.5</c:v>
                </c:pt>
                <c:pt idx="27">
                  <c:v>2391472429996041.5</c:v>
                </c:pt>
                <c:pt idx="28">
                  <c:v>2402123347726897.5</c:v>
                </c:pt>
                <c:pt idx="29">
                  <c:v>2412822065931881</c:v>
                </c:pt>
                <c:pt idx="30">
                  <c:v>2522486593351174.5</c:v>
                </c:pt>
                <c:pt idx="31">
                  <c:v>2637176761650638.5</c:v>
                </c:pt>
                <c:pt idx="32">
                  <c:v>2757126214978687</c:v>
                </c:pt>
                <c:pt idx="33">
                  <c:v>2882579746020455</c:v>
                </c:pt>
                <c:pt idx="34">
                  <c:v>3013793854228731</c:v>
                </c:pt>
                <c:pt idx="35">
                  <c:v>3151037334572965</c:v>
                </c:pt>
                <c:pt idx="36">
                  <c:v>3294591898738762.5</c:v>
                </c:pt>
                <c:pt idx="37">
                  <c:v>3444752830860538.5</c:v>
                </c:pt>
                <c:pt idx="38">
                  <c:v>3601829680034966</c:v>
                </c:pt>
                <c:pt idx="39">
                  <c:v>3766146992044156</c:v>
                </c:pt>
                <c:pt idx="40">
                  <c:v>3938045082917188.5</c:v>
                </c:pt>
                <c:pt idx="41">
                  <c:v>4117880857178852</c:v>
                </c:pt>
                <c:pt idx="42">
                  <c:v>4306028673877888.5</c:v>
                </c:pt>
                <c:pt idx="43">
                  <c:v>4502881263756615</c:v>
                </c:pt>
                <c:pt idx="44">
                  <c:v>4708850701222750</c:v>
                </c:pt>
                <c:pt idx="45">
                  <c:v>4924369435116695</c:v>
                </c:pt>
                <c:pt idx="46">
                  <c:v>5149891382637709</c:v>
                </c:pt>
                <c:pt idx="47">
                  <c:v>5385893091205475</c:v>
                </c:pt>
                <c:pt idx="48">
                  <c:v>5632874973495644</c:v>
                </c:pt>
                <c:pt idx="49">
                  <c:v>5891362621405712</c:v>
                </c:pt>
                <c:pt idx="50">
                  <c:v>6161908205289042</c:v>
                </c:pt>
                <c:pt idx="51">
                  <c:v>6445091965449584</c:v>
                </c:pt>
                <c:pt idx="52">
                  <c:v>6741523803628121</c:v>
                </c:pt>
                <c:pt idx="53">
                  <c:v>7051844983046005</c:v>
                </c:pt>
                <c:pt idx="54">
                  <c:v>7376729946518643</c:v>
                </c:pt>
                <c:pt idx="55">
                  <c:v>7716888263226127</c:v>
                </c:pt>
                <c:pt idx="56">
                  <c:v>8073066715952879</c:v>
                </c:pt>
                <c:pt idx="57">
                  <c:v>8446051542006031</c:v>
                </c:pt>
                <c:pt idx="58">
                  <c:v>8836670842622308</c:v>
                </c:pt>
                <c:pt idx="59">
                  <c:v>9245797177509324</c:v>
                </c:pt>
                <c:pt idx="60">
                  <c:v>9674350363279814</c:v>
                </c:pt>
                <c:pt idx="61">
                  <c:v>1.0123300496974784E+16</c:v>
                </c:pt>
                <c:pt idx="62">
                  <c:v>1.0593671228691468E+16</c:v>
                </c:pt>
                <c:pt idx="63">
                  <c:v>1.1086543310603956E+16</c:v>
                </c:pt>
                <c:pt idx="64">
                  <c:v>1.1603058453471218E+16</c:v>
                </c:pt>
                <c:pt idx="65">
                  <c:v>1.2144423526171034E+16</c:v>
                </c:pt>
                <c:pt idx="66">
                  <c:v>1.2711915138999802E+16</c:v>
                </c:pt>
                <c:pt idx="67">
                  <c:v>1.3306884657587688E+16</c:v>
                </c:pt>
                <c:pt idx="68">
                  <c:v>1.3930763701476394E+16</c:v>
                </c:pt>
                <c:pt idx="69">
                  <c:v>1.4585070189916202E+16</c:v>
                </c:pt>
                <c:pt idx="70">
                  <c:v>1.5271415007533544E+16</c:v>
                </c:pt>
                <c:pt idx="71">
                  <c:v>1.5991509374537784E+16</c:v>
                </c:pt>
                <c:pt idx="72">
                  <c:v>1.6747173020496206E+16</c:v>
                </c:pt>
                <c:pt idx="73">
                  <c:v>1.7540343277930318E+16</c:v>
                </c:pt>
                <c:pt idx="74">
                  <c:v>1.8373085232729156E+16</c:v>
                </c:pt>
                <c:pt idx="75">
                  <c:v>1.9247603093455884E+16</c:v>
                </c:pt>
                <c:pt idx="76">
                  <c:v>2.0166252972080648E+16</c:v>
                </c:pt>
                <c:pt idx="77">
                  <c:v>2.1131557305821E+16</c:v>
                </c:pt>
                <c:pt idx="78">
                  <c:v>2.2146221195290852E+16</c:v>
                </c:pt>
                <c:pt idx="79">
                  <c:v>2.321315099020656E+16</c:v>
                </c:pt>
                <c:pt idx="80">
                  <c:v>2.4335475523252796E+16</c:v>
                </c:pt>
                <c:pt idx="81">
                  <c:v>2.5516570478987636E+16</c:v>
                </c:pt>
                <c:pt idx="82">
                  <c:v>2.6760086492580124E+16</c:v>
                </c:pt>
                <c:pt idx="83">
                  <c:v>2.8069981708935652E+16</c:v>
                </c:pt>
                <c:pt idx="84">
                  <c:v>2.9450559704593996E+16</c:v>
                </c:pt>
                <c:pt idx="85">
                  <c:v>3.0906513893653632E+16</c:v>
                </c:pt>
                <c:pt idx="86">
                  <c:v>3.24429798196355E+16</c:v>
                </c:pt>
                <c:pt idx="87">
                  <c:v>3.406559709764754E+16</c:v>
                </c:pt>
                <c:pt idx="88">
                  <c:v>3.5780583242793164E+16</c:v>
                </c:pt>
                <c:pt idx="89">
                  <c:v>3.7594822239219112E+16</c:v>
                </c:pt>
                <c:pt idx="90">
                  <c:v>3.9515971522094904E+16</c:v>
                </c:pt>
                <c:pt idx="91">
                  <c:v>4.1552592136171208E+16</c:v>
                </c:pt>
                <c:pt idx="92">
                  <c:v>4.3714308304703592E+16</c:v>
                </c:pt>
                <c:pt idx="93">
                  <c:v>4.6012004643105992E+16</c:v>
                </c:pt>
                <c:pt idx="94">
                  <c:v>4.8458072003784232E+16</c:v>
                </c:pt>
                <c:pt idx="95">
                  <c:v>5.1066716768797392E+16</c:v>
                </c:pt>
                <c:pt idx="96">
                  <c:v>5.3854353804726888E+16</c:v>
                </c:pt>
                <c:pt idx="97">
                  <c:v>5.6840111004193296E+16</c:v>
                </c:pt>
                <c:pt idx="98">
                  <c:v>6.004648451320484E+16</c:v>
                </c:pt>
                <c:pt idx="99">
                  <c:v>6.3500200198166144E+16</c:v>
                </c:pt>
                <c:pt idx="100">
                  <c:v>6.7233361556618224E+16</c:v>
                </c:pt>
                <c:pt idx="101">
                  <c:v>7.1285001905523704E+16</c:v>
                </c:pt>
                <c:pt idx="102">
                  <c:v>7.5703217324040944E+16</c:v>
                </c:pt>
                <c:pt idx="103">
                  <c:v>8.054815032544928E+16</c:v>
                </c:pt>
                <c:pt idx="104">
                  <c:v>8.5896247114753008E+16</c:v>
                </c:pt>
                <c:pt idx="105">
                  <c:v>9.1846468411866768E+16</c:v>
                </c:pt>
                <c:pt idx="106">
                  <c:v>9.8529580143811568E+16</c:v>
                </c:pt>
                <c:pt idx="107">
                  <c:v>1.0612245322038275E+17</c:v>
                </c:pt>
                <c:pt idx="108">
                  <c:v>1.1487080599789429E+17</c:v>
                </c:pt>
                <c:pt idx="109">
                  <c:v>1.1582154463971722E+17</c:v>
                </c:pt>
                <c:pt idx="110">
                  <c:v>1.1678764884099419E+17</c:v>
                </c:pt>
                <c:pt idx="111">
                  <c:v>1.1776956111544909E+17</c:v>
                </c:pt>
                <c:pt idx="112">
                  <c:v>1.1876774200672146E+17</c:v>
                </c:pt>
                <c:pt idx="113">
                  <c:v>1.1978267101619245E+17</c:v>
                </c:pt>
                <c:pt idx="114">
                  <c:v>1.2081484758825858E+17</c:v>
                </c:pt>
                <c:pt idx="115">
                  <c:v>1.2186479215721229E+17</c:v>
                </c:pt>
                <c:pt idx="116">
                  <c:v>1.2293304726023614E+17</c:v>
                </c:pt>
                <c:pt idx="117">
                  <c:v>1.2402017872139442E+17</c:v>
                </c:pt>
                <c:pt idx="118">
                  <c:v>1.2512677691192014E+17</c:v>
                </c:pt>
                <c:pt idx="119">
                  <c:v>1.2625345809254918E+17</c:v>
                </c:pt>
                <c:pt idx="120">
                  <c:v>1.274008658441469E+17</c:v>
                </c:pt>
                <c:pt idx="121">
                  <c:v>1.2856967259342603E+17</c:v>
                </c:pt>
                <c:pt idx="122">
                  <c:v>1.2976058124114494E+17</c:v>
                </c:pt>
                <c:pt idx="123">
                  <c:v>1.3097432690084206E+17</c:v>
                </c:pt>
                <c:pt idx="124">
                  <c:v>1.3221167875688421E+17</c:v>
                </c:pt>
                <c:pt idx="125">
                  <c:v>1.3347344205140781E+17</c:v>
                </c:pt>
                <c:pt idx="126">
                  <c:v>1.3476046021061234E+17</c:v>
                </c:pt>
                <c:pt idx="127">
                  <c:v>1.3607361712184333E+17</c:v>
                </c:pt>
                <c:pt idx="128">
                  <c:v>1.3741383957397227E+17</c:v>
                </c:pt>
                <c:pt idx="129">
                  <c:v>1.3878209987477824E+17</c:v>
                </c:pt>
                <c:pt idx="130">
                  <c:v>1.4017941866035027E+17</c:v>
                </c:pt>
                <c:pt idx="131">
                  <c:v>1.4160686791299309E+17</c:v>
                </c:pt>
                <c:pt idx="132">
                  <c:v>1.4306557420574506E+17</c:v>
                </c:pt>
                <c:pt idx="133">
                  <c:v>1.4455672219341699E+17</c:v>
                </c:pt>
                <c:pt idx="134">
                  <c:v>1.4608155837207152E+17</c:v>
                </c:pt>
                <c:pt idx="135">
                  <c:v>1.476413951310959E+17</c:v>
                </c:pt>
                <c:pt idx="136">
                  <c:v>1.4923761512452013E+17</c:v>
                </c:pt>
                <c:pt idx="137">
                  <c:v>1.5087167599101002E+17</c:v>
                </c:pt>
                <c:pt idx="138">
                  <c:v>1.5254511545508925E+17</c:v>
                </c:pt>
                <c:pt idx="139">
                  <c:v>1.542595568456232E+17</c:v>
                </c:pt>
                <c:pt idx="140">
                  <c:v>1.5601671507151261E+17</c:v>
                </c:pt>
                <c:pt idx="141">
                  <c:v>1.5781840309893248E+17</c:v>
                </c:pt>
                <c:pt idx="142">
                  <c:v>1.5966653897939088E+17</c:v>
                </c:pt>
                <c:pt idx="143">
                  <c:v>1.6156315348343171E+17</c:v>
                </c:pt>
                <c:pt idx="144">
                  <c:v>1.635103984010824E+17</c:v>
                </c:pt>
                <c:pt idx="145">
                  <c:v>1.6551055557721466E+17</c:v>
                </c:pt>
                <c:pt idx="146">
                  <c:v>1.6756604675799414E+17</c:v>
                </c:pt>
                <c:pt idx="147">
                  <c:v>1.696794443336632E+17</c:v>
                </c:pt>
                <c:pt idx="148">
                  <c:v>1.7185348307318694E+17</c:v>
                </c:pt>
                <c:pt idx="149">
                  <c:v>1.7409107295798637E+17</c:v>
                </c:pt>
                <c:pt idx="150">
                  <c:v>1.763953132353032E+17</c:v>
                </c:pt>
                <c:pt idx="151">
                  <c:v>1.7876950782691507E+17</c:v>
                </c:pt>
                <c:pt idx="152">
                  <c:v>1.8121718224628355E+17</c:v>
                </c:pt>
                <c:pt idx="153">
                  <c:v>1.8374210219707376E+17</c:v>
                </c:pt>
                <c:pt idx="154">
                  <c:v>1.8634829404876746E+17</c:v>
                </c:pt>
                <c:pt idx="155">
                  <c:v>1.8904006741127674E+17</c:v>
                </c:pt>
                <c:pt idx="156">
                  <c:v>1.9182204006060557E+17</c:v>
                </c:pt>
                <c:pt idx="157">
                  <c:v>1.946991655024015E+17</c:v>
                </c:pt>
                <c:pt idx="158">
                  <c:v>1.9767676350046112E+17</c:v>
                </c:pt>
                <c:pt idx="159">
                  <c:v>2.0076055394387382E+17</c:v>
                </c:pt>
                <c:pt idx="160">
                  <c:v>2.039566944806376E+17</c:v>
                </c:pt>
                <c:pt idx="161">
                  <c:v>2.0727182240861965E+17</c:v>
                </c:pt>
                <c:pt idx="162">
                  <c:v>2.107131013883079E+17</c:v>
                </c:pt>
                <c:pt idx="163">
                  <c:v>2.142882736278736E+17</c:v>
                </c:pt>
                <c:pt idx="164">
                  <c:v>2.1800571829201373E+17</c:v>
                </c:pt>
                <c:pt idx="165">
                  <c:v>2.2187451700477386E+17</c:v>
                </c:pt>
                <c:pt idx="166">
                  <c:v>2.259045274565369E+17</c:v>
                </c:pt>
                <c:pt idx="167">
                  <c:v>2.3010646629092813E+17</c:v>
                </c:pt>
                <c:pt idx="168">
                  <c:v>2.3449200264370128E+17</c:v>
                </c:pt>
                <c:pt idx="169">
                  <c:v>2.3907386393922253E+17</c:v>
                </c:pt>
                <c:pt idx="170">
                  <c:v>2.4386595582882755E+17</c:v>
                </c:pt>
                <c:pt idx="171">
                  <c:v>2.4888349848888589E+17</c:v>
                </c:pt>
                <c:pt idx="172">
                  <c:v>2.5414318189705302E+17</c:v>
                </c:pt>
                <c:pt idx="173">
                  <c:v>2.5966334318799802E+17</c:v>
                </c:pt>
                <c:pt idx="174">
                  <c:v>2.6546416977389517E+17</c:v>
                </c:pt>
                <c:pt idx="175">
                  <c:v>2.7156793262389459E+17</c:v>
                </c:pt>
                <c:pt idx="176">
                  <c:v>2.7799925496077347E+17</c:v>
                </c:pt>
                <c:pt idx="177">
                  <c:v>2.8478542269007882E+17</c:v>
                </c:pt>
                <c:pt idx="178">
                  <c:v>2.9195674417591923E+17</c:v>
                </c:pt>
                <c:pt idx="179">
                  <c:v>2.9954696858030208E+17</c:v>
                </c:pt>
                <c:pt idx="180">
                  <c:v>3.0759377396962003E+17</c:v>
                </c:pt>
                <c:pt idx="181">
                  <c:v>3.1613933886610746E+17</c:v>
                </c:pt>
                <c:pt idx="182">
                  <c:v>3.2523101401858355E+17</c:v>
                </c:pt>
                <c:pt idx="183">
                  <c:v>3.3492211506196275E+17</c:v>
                </c:pt>
                <c:pt idx="184">
                  <c:v>3.4527286166100986E+17</c:v>
                </c:pt>
                <c:pt idx="185">
                  <c:v>3.5635149499843482E+17</c:v>
                </c:pt>
                <c:pt idx="186">
                  <c:v>3.6823561348102086E+17</c:v>
                </c:pt>
                <c:pt idx="187">
                  <c:v>3.8101377685142061E+17</c:v>
                </c:pt>
                <c:pt idx="188">
                  <c:v>3.9478744225329619E+17</c:v>
                </c:pt>
                <c:pt idx="189">
                  <c:v>4.0967331322049037E+17</c:v>
                </c:pt>
                <c:pt idx="190">
                  <c:v>4.2580620544405286E+17</c:v>
                </c:pt>
                <c:pt idx="191">
                  <c:v>4.433425634505344E+17</c:v>
                </c:pt>
                <c:pt idx="192">
                  <c:v>4.6246480270804902E+17</c:v>
                </c:pt>
                <c:pt idx="193">
                  <c:v>4.8338670598326694E+17</c:v>
                </c:pt>
                <c:pt idx="194">
                  <c:v>5.0636017644664781E+17</c:v>
                </c:pt>
                <c:pt idx="195">
                  <c:v>5.3168375090386816E+17</c:v>
                </c:pt>
                <c:pt idx="196">
                  <c:v>5.5971341603085728E+17</c:v>
                </c:pt>
                <c:pt idx="197">
                  <c:v>5.9087646541721907E+17</c:v>
                </c:pt>
                <c:pt idx="198">
                  <c:v>6.2568941064382707E+17</c:v>
                </c:pt>
                <c:pt idx="199">
                  <c:v>6.2939454414852467E+17</c:v>
                </c:pt>
                <c:pt idx="200">
                  <c:v>6.3314304961267891E+17</c:v>
                </c:pt>
                <c:pt idx="201">
                  <c:v>6.3693564074990682E+17</c:v>
                </c:pt>
                <c:pt idx="202">
                  <c:v>6.4077304616534554E+17</c:v>
                </c:pt>
                <c:pt idx="203">
                  <c:v>6.4465600973000589E+17</c:v>
                </c:pt>
                <c:pt idx="204">
                  <c:v>6.4858529096609549E+17</c:v>
                </c:pt>
                <c:pt idx="205">
                  <c:v>6.5256166544372173E+17</c:v>
                </c:pt>
                <c:pt idx="206">
                  <c:v>6.5658592518928512E+17</c:v>
                </c:pt>
                <c:pt idx="207">
                  <c:v>6.6065887910602458E+17</c:v>
                </c:pt>
                <c:pt idx="208">
                  <c:v>6.6478135340708544E+17</c:v>
                </c:pt>
                <c:pt idx="209">
                  <c:v>6.689541920615584E+17</c:v>
                </c:pt>
                <c:pt idx="210">
                  <c:v>6.731782572539177E+17</c:v>
                </c:pt>
                <c:pt idx="211">
                  <c:v>6.774544298573289E+17</c:v>
                </c:pt>
                <c:pt idx="212">
                  <c:v>6.8178360992129357E+17</c:v>
                </c:pt>
                <c:pt idx="213">
                  <c:v>6.8616671717414285E+17</c:v>
                </c:pt>
                <c:pt idx="214">
                  <c:v>6.9060469154085325E+17</c:v>
                </c:pt>
                <c:pt idx="215">
                  <c:v>6.9509849367680576E+17</c:v>
                </c:pt>
                <c:pt idx="216">
                  <c:v>6.9964910551793344E+17</c:v>
                </c:pt>
                <c:pt idx="217">
                  <c:v>7.0425753084792166E+17</c:v>
                </c:pt>
                <c:pt idx="218">
                  <c:v>7.0892479588301926E+17</c:v>
                </c:pt>
                <c:pt idx="219">
                  <c:v>7.1365194987510413E+17</c:v>
                </c:pt>
                <c:pt idx="220">
                  <c:v>7.1844006573363674E+17</c:v>
                </c:pt>
                <c:pt idx="221">
                  <c:v>7.2329024066719168E+17</c:v>
                </c:pt>
                <c:pt idx="222">
                  <c:v>7.2820359684526118E+17</c:v>
                </c:pt>
                <c:pt idx="223">
                  <c:v>7.3318128208106048E+17</c:v>
                </c:pt>
                <c:pt idx="224">
                  <c:v>7.3822447053608205E+17</c:v>
                </c:pt>
                <c:pt idx="225">
                  <c:v>7.4333436344724954E+17</c:v>
                </c:pt>
                <c:pt idx="226">
                  <c:v>7.4851218987739955E+17</c:v>
                </c:pt>
                <c:pt idx="227">
                  <c:v>7.5375920749002419E+17</c:v>
                </c:pt>
                <c:pt idx="228">
                  <c:v>7.5907670334913267E+17</c:v>
                </c:pt>
                <c:pt idx="229">
                  <c:v>7.6446599474517222E+17</c:v>
                </c:pt>
                <c:pt idx="230">
                  <c:v>7.6992843004796864E+17</c:v>
                </c:pt>
                <c:pt idx="231">
                  <c:v>7.7546538958770074E+17</c:v>
                </c:pt>
                <c:pt idx="232">
                  <c:v>7.8107828656494861E+17</c:v>
                </c:pt>
                <c:pt idx="233">
                  <c:v>7.8676856799092762E+17</c:v>
                </c:pt>
                <c:pt idx="234">
                  <c:v>7.92537715659008E+17</c:v>
                </c:pt>
                <c:pt idx="235">
                  <c:v>7.9838724714878835E+17</c:v>
                </c:pt>
                <c:pt idx="236">
                  <c:v>8.0431871686386099E+17</c:v>
                </c:pt>
                <c:pt idx="237">
                  <c:v>8.1033371710462835E+17</c:v>
                </c:pt>
                <c:pt idx="238">
                  <c:v>8.164338791775072E+17</c:v>
                </c:pt>
                <c:pt idx="239">
                  <c:v>8.2262087454191142E+17</c:v>
                </c:pt>
                <c:pt idx="240">
                  <c:v>8.2889641599648102E+17</c:v>
                </c:pt>
                <c:pt idx="241">
                  <c:v>8.3526225890610752E+17</c:v>
                </c:pt>
                <c:pt idx="242">
                  <c:v>8.4172020247132518E+17</c:v>
                </c:pt>
                <c:pt idx="243">
                  <c:v>8.4827209104169933E+17</c:v>
                </c:pt>
                <c:pt idx="244">
                  <c:v>8.5491981547528371E+17</c:v>
                </c:pt>
                <c:pt idx="245">
                  <c:v>8.6166531454510669E+17</c:v>
                </c:pt>
                <c:pt idx="246">
                  <c:v>8.6851057639574656E+17</c:v>
                </c:pt>
                <c:pt idx="247">
                  <c:v>8.7545764005108134E+17</c:v>
                </c:pt>
                <c:pt idx="248">
                  <c:v>8.825085969756841E+17</c:v>
                </c:pt>
                <c:pt idx="249">
                  <c:v>8.8966559269191718E+17</c:v>
                </c:pt>
                <c:pt idx="250">
                  <c:v>8.9693082845503296E+17</c:v>
                </c:pt>
                <c:pt idx="251">
                  <c:v>9.0430656298861978E+17</c:v>
                </c:pt>
                <c:pt idx="252">
                  <c:v>9.1179511428288115E+17</c:v>
                </c:pt>
                <c:pt idx="253">
                  <c:v>9.1939886145835098E+17</c:v>
                </c:pt>
                <c:pt idx="254">
                  <c:v>9.2712024669768205E+17</c:v>
                </c:pt>
                <c:pt idx="255">
                  <c:v>9.3496177724849971E+17</c:v>
                </c:pt>
                <c:pt idx="256">
                  <c:v>9.4292602750008371E+17</c:v>
                </c:pt>
                <c:pt idx="257">
                  <c:v>9.5101564113714432E+17</c:v>
                </c:pt>
                <c:pt idx="258">
                  <c:v>9.5923333337386483E+17</c:v>
                </c:pt>
                <c:pt idx="259">
                  <c:v>9.6758189327164774E+17</c:v>
                </c:pt>
                <c:pt idx="260">
                  <c:v>9.7606418614411059E+17</c:v>
                </c:pt>
                <c:pt idx="261">
                  <c:v>9.8468315605309094E+17</c:v>
                </c:pt>
                <c:pt idx="262">
                  <c:v>9.9344182839955571E+17</c:v>
                </c:pt>
                <c:pt idx="263">
                  <c:v>1.0023433126135524E+18</c:v>
                </c:pt>
                <c:pt idx="264">
                  <c:v>1.0113908049474231E+18</c:v>
                </c:pt>
                <c:pt idx="265">
                  <c:v>1.02058759137697E+18</c:v>
                </c:pt>
                <c:pt idx="266">
                  <c:v>1.0299370506150835E+18</c:v>
                </c:pt>
                <c:pt idx="267">
                  <c:v>1.0394426572429795E+18</c:v>
                </c:pt>
                <c:pt idx="268">
                  <c:v>1.0491079849641619E+18</c:v>
                </c:pt>
                <c:pt idx="269">
                  <c:v>1.0589367099866382E+18</c:v>
                </c:pt>
                <c:pt idx="270">
                  <c:v>1.0689326145390803E+18</c:v>
                </c:pt>
                <c:pt idx="271">
                  <c:v>1.0790995905270237E+18</c:v>
                </c:pt>
                <c:pt idx="272">
                  <c:v>1.0894416433353893E+18</c:v>
                </c:pt>
                <c:pt idx="273">
                  <c:v>1.0999628957840355E+18</c:v>
                </c:pt>
                <c:pt idx="274">
                  <c:v>1.1106675922432467E+18</c:v>
                </c:pt>
                <c:pt idx="275">
                  <c:v>1.1215601029167066E+18</c:v>
                </c:pt>
                <c:pt idx="276">
                  <c:v>1.13264492829945E+18</c:v>
                </c:pt>
                <c:pt idx="277">
                  <c:v>1.1439267038190957E+18</c:v>
                </c:pt>
                <c:pt idx="278">
                  <c:v>1.1554102046688712E+18</c:v>
                </c:pt>
                <c:pt idx="279">
                  <c:v>1.1671003508414195E+18</c:v>
                </c:pt>
                <c:pt idx="280">
                  <c:v>1.1790022123729027E+18</c:v>
                </c:pt>
                <c:pt idx="281">
                  <c:v>1.1911210148073372E+18</c:v>
                </c:pt>
                <c:pt idx="282">
                  <c:v>1.2034621448917112E+18</c:v>
                </c:pt>
                <c:pt idx="283">
                  <c:v>1.2160311565129518E+18</c:v>
                </c:pt>
                <c:pt idx="284">
                  <c:v>1.2288337768883231E+18</c:v>
                </c:pt>
                <c:pt idx="285">
                  <c:v>1.2418759130217669E+18</c:v>
                </c:pt>
                <c:pt idx="286">
                  <c:v>1.2551636584388611E+18</c:v>
                </c:pt>
                <c:pt idx="287">
                  <c:v>1.2687033002142961E+18</c:v>
                </c:pt>
                <c:pt idx="288">
                  <c:v>1.2825013263062956E+18</c:v>
                </c:pt>
                <c:pt idx="289">
                  <c:v>1.2838955960192264E+18</c:v>
                </c:pt>
                <c:pt idx="290">
                  <c:v>1.2852925231752801E+18</c:v>
                </c:pt>
                <c:pt idx="291">
                  <c:v>1.2866921146097244E+18</c:v>
                </c:pt>
                <c:pt idx="292">
                  <c:v>1.2880943771796977E+18</c:v>
                </c:pt>
                <c:pt idx="293">
                  <c:v>1.2894993177641695E+18</c:v>
                </c:pt>
                <c:pt idx="294">
                  <c:v>1.290906943264138E+18</c:v>
                </c:pt>
                <c:pt idx="295">
                  <c:v>1.2923172606026552E+18</c:v>
                </c:pt>
                <c:pt idx="296">
                  <c:v>1.2937302767248771E+18</c:v>
                </c:pt>
                <c:pt idx="297">
                  <c:v>1.2951459985982444E+18</c:v>
                </c:pt>
                <c:pt idx="298">
                  <c:v>1.29656443321245E+18</c:v>
                </c:pt>
                <c:pt idx="299">
                  <c:v>1.2979855875795077E+18</c:v>
                </c:pt>
                <c:pt idx="300">
                  <c:v>1.29940946873427E+18</c:v>
                </c:pt>
                <c:pt idx="301">
                  <c:v>1.300836083733781E+18</c:v>
                </c:pt>
                <c:pt idx="302">
                  <c:v>1.3022654396578872E+18</c:v>
                </c:pt>
                <c:pt idx="303">
                  <c:v>1.3036975436091149E+18</c:v>
                </c:pt>
                <c:pt idx="304">
                  <c:v>1.3051324027128911E+18</c:v>
                </c:pt>
                <c:pt idx="305">
                  <c:v>1.3065700241174886E+18</c:v>
                </c:pt>
                <c:pt idx="306">
                  <c:v>1.3080104149942262E+18</c:v>
                </c:pt>
                <c:pt idx="307">
                  <c:v>1.309453582537515E+18</c:v>
                </c:pt>
                <c:pt idx="308">
                  <c:v>1.3108995339648952E+18</c:v>
                </c:pt>
                <c:pt idx="309">
                  <c:v>1.3123482765172324E+18</c:v>
                </c:pt>
                <c:pt idx="310">
                  <c:v>1.3137998174586852E+18</c:v>
                </c:pt>
                <c:pt idx="311">
                  <c:v>1.315254164076905E+18</c:v>
                </c:pt>
                <c:pt idx="312">
                  <c:v>1.3167113236830712E+18</c:v>
                </c:pt>
                <c:pt idx="313">
                  <c:v>1.3181713036119439E+18</c:v>
                </c:pt>
                <c:pt idx="314">
                  <c:v>1.3196341112220605E+18</c:v>
                </c:pt>
                <c:pt idx="315">
                  <c:v>1.3210997538956943E+18</c:v>
                </c:pt>
                <c:pt idx="316">
                  <c:v>1.3225682390390694E+18</c:v>
                </c:pt>
                <c:pt idx="317">
                  <c:v>1.3240395740823916E+18</c:v>
                </c:pt>
                <c:pt idx="318">
                  <c:v>1.3255137664799022E+18</c:v>
                </c:pt>
                <c:pt idx="319">
                  <c:v>1.3269908237100782E+18</c:v>
                </c:pt>
                <c:pt idx="320">
                  <c:v>1.3284707532755945E+18</c:v>
                </c:pt>
                <c:pt idx="321">
                  <c:v>1.3299535627034084E+18</c:v>
                </c:pt>
                <c:pt idx="322">
                  <c:v>1.3314392595452997E+18</c:v>
                </c:pt>
                <c:pt idx="323">
                  <c:v>1.3329278513772086E+18</c:v>
                </c:pt>
                <c:pt idx="324">
                  <c:v>1.3344193457998569E+18</c:v>
                </c:pt>
                <c:pt idx="325">
                  <c:v>1.3359137504386583E+18</c:v>
                </c:pt>
                <c:pt idx="326">
                  <c:v>1.3374110729439212E+18</c:v>
                </c:pt>
                <c:pt idx="327">
                  <c:v>1.3389113209908145E+18</c:v>
                </c:pt>
                <c:pt idx="328">
                  <c:v>1.3404145022795873E+18</c:v>
                </c:pt>
                <c:pt idx="329">
                  <c:v>1.3419206245356019E+18</c:v>
                </c:pt>
                <c:pt idx="330">
                  <c:v>1.3434296955093896E+18</c:v>
                </c:pt>
                <c:pt idx="331">
                  <c:v>1.344941722976866E+18</c:v>
                </c:pt>
                <c:pt idx="332">
                  <c:v>1.3464567147392899E+18</c:v>
                </c:pt>
                <c:pt idx="333">
                  <c:v>1.3479746786234836E+18</c:v>
                </c:pt>
                <c:pt idx="334">
                  <c:v>1.3494956224818801E+18</c:v>
                </c:pt>
                <c:pt idx="335">
                  <c:v>1.3510195541925737E+18</c:v>
                </c:pt>
                <c:pt idx="336">
                  <c:v>1.3525464816595318E+18</c:v>
                </c:pt>
                <c:pt idx="337">
                  <c:v>1.3540764128125647E+18</c:v>
                </c:pt>
                <c:pt idx="338">
                  <c:v>1.3556093556075484E+18</c:v>
                </c:pt>
                <c:pt idx="339">
                  <c:v>1.3571453180264637E+18</c:v>
                </c:pt>
                <c:pt idx="340">
                  <c:v>1.3586843080774605E+18</c:v>
                </c:pt>
                <c:pt idx="341">
                  <c:v>1.3602263337950643E+18</c:v>
                </c:pt>
                <c:pt idx="342">
                  <c:v>1.3617714032401582E+18</c:v>
                </c:pt>
                <c:pt idx="343">
                  <c:v>1.3633195245000517E+18</c:v>
                </c:pt>
                <c:pt idx="344">
                  <c:v>1.3648707056890821E+18</c:v>
                </c:pt>
                <c:pt idx="345">
                  <c:v>1.3664249549478953E+18</c:v>
                </c:pt>
                <c:pt idx="346">
                  <c:v>1.3679822804441254E+18</c:v>
                </c:pt>
                <c:pt idx="347">
                  <c:v>1.3695426903722962E+18</c:v>
                </c:pt>
                <c:pt idx="348">
                  <c:v>1.3711061929540355E+18</c:v>
                </c:pt>
                <c:pt idx="349">
                  <c:v>1.3726727964380559E+18</c:v>
                </c:pt>
                <c:pt idx="350">
                  <c:v>1.3742425091003735E+18</c:v>
                </c:pt>
                <c:pt idx="351">
                  <c:v>1.3758153392443686E+18</c:v>
                </c:pt>
                <c:pt idx="352">
                  <c:v>1.377391295200832E+18</c:v>
                </c:pt>
                <c:pt idx="353">
                  <c:v>1.378970385328203E+18</c:v>
                </c:pt>
                <c:pt idx="354">
                  <c:v>1.3805526180125361E+18</c:v>
                </c:pt>
                <c:pt idx="355">
                  <c:v>1.3821380016677309E+18</c:v>
                </c:pt>
                <c:pt idx="356">
                  <c:v>1.3837265447355822E+18</c:v>
                </c:pt>
                <c:pt idx="357">
                  <c:v>1.3853182556858555E+18</c:v>
                </c:pt>
                <c:pt idx="358">
                  <c:v>1.3869131430164943E+18</c:v>
                </c:pt>
                <c:pt idx="359">
                  <c:v>1.3885112152536189E+18</c:v>
                </c:pt>
                <c:pt idx="360">
                  <c:v>1.3901124809517494E+18</c:v>
                </c:pt>
                <c:pt idx="361">
                  <c:v>1.3917169486937951E+18</c:v>
                </c:pt>
                <c:pt idx="362">
                  <c:v>1.3933246270912914E+18</c:v>
                </c:pt>
                <c:pt idx="363">
                  <c:v>1.3949355247844434E+18</c:v>
                </c:pt>
                <c:pt idx="364">
                  <c:v>1.3965496504422008E+18</c:v>
                </c:pt>
                <c:pt idx="365">
                  <c:v>1.3981670127623304E+18</c:v>
                </c:pt>
                <c:pt idx="366">
                  <c:v>1.3997876204720307E+18</c:v>
                </c:pt>
                <c:pt idx="367">
                  <c:v>1.4014114823272067E+18</c:v>
                </c:pt>
                <c:pt idx="368">
                  <c:v>1.4030386071131694E+18</c:v>
                </c:pt>
                <c:pt idx="369">
                  <c:v>1.4046690036445504E+18</c:v>
                </c:pt>
                <c:pt idx="370">
                  <c:v>1.4063026807655311E+18</c:v>
                </c:pt>
                <c:pt idx="371">
                  <c:v>1.4079396473498207E+18</c:v>
                </c:pt>
                <c:pt idx="372">
                  <c:v>1.4095799123009001E+18</c:v>
                </c:pt>
                <c:pt idx="373">
                  <c:v>1.4112234845520835E+18</c:v>
                </c:pt>
                <c:pt idx="374">
                  <c:v>1.4128703730665861E+18</c:v>
                </c:pt>
                <c:pt idx="375">
                  <c:v>1.4145205868377636E+18</c:v>
                </c:pt>
                <c:pt idx="376">
                  <c:v>1.4161741348890931E+18</c:v>
                </c:pt>
                <c:pt idx="377">
                  <c:v>1.4178310262744205E+18</c:v>
                </c:pt>
                <c:pt idx="378">
                  <c:v>1.4194912700780165E+18</c:v>
                </c:pt>
                <c:pt idx="379">
                  <c:v>1.4211548754146575E+18</c:v>
                </c:pt>
                <c:pt idx="380">
                  <c:v>1.4228218514298655E+18</c:v>
                </c:pt>
                <c:pt idx="381">
                  <c:v>1.4244922072998797E+18</c:v>
                </c:pt>
                <c:pt idx="382">
                  <c:v>1.4261659522319475E+18</c:v>
                </c:pt>
                <c:pt idx="383">
                  <c:v>1.4278430954642691E+18</c:v>
                </c:pt>
                <c:pt idx="384">
                  <c:v>1.4295236462662792E+18</c:v>
                </c:pt>
                <c:pt idx="385">
                  <c:v>1.4312076139387031E+18</c:v>
                </c:pt>
                <c:pt idx="386">
                  <c:v>1.4328950078136195E+18</c:v>
                </c:pt>
                <c:pt idx="387">
                  <c:v>1.4345858372547315E+18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CB9-480F-B143-37EBF6F3A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4440016"/>
        <c:axId val="744448048"/>
      </c:scatterChart>
      <c:valAx>
        <c:axId val="894440016"/>
        <c:scaling>
          <c:logBase val="10"/>
          <c:orientation val="minMax"/>
          <c:max val="1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448048"/>
        <c:crosses val="autoZero"/>
        <c:crossBetween val="midCat"/>
        <c:minorUnit val="1.0000000000000002E-2"/>
      </c:valAx>
      <c:valAx>
        <c:axId val="744448048"/>
        <c:scaling>
          <c:logBase val="10"/>
          <c:orientation val="minMax"/>
          <c:max val="1E+19"/>
          <c:min val="1E+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44400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aseline="0"/>
              <a:t>Computing Highly Relativistic Kinetic Energy by Approximate Exponent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5"/>
          <c:tx>
            <c:strRef>
              <c:f>'Formula High'!$E$1</c:f>
              <c:strCache>
                <c:ptCount val="1"/>
                <c:pt idx="0">
                  <c:v>KE Exponent</c:v>
                </c:pt>
              </c:strCache>
            </c:strRef>
          </c:tx>
          <c:spPr>
            <a:ln w="508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'Formula High'!$C$2:$C$127</c:f>
              <c:numCache>
                <c:formatCode>General</c:formatCode>
                <c:ptCount val="126"/>
                <c:pt idx="0">
                  <c:v>0.9</c:v>
                </c:pt>
                <c:pt idx="1">
                  <c:v>0.8</c:v>
                </c:pt>
                <c:pt idx="2">
                  <c:v>0.7</c:v>
                </c:pt>
                <c:pt idx="3">
                  <c:v>0.6</c:v>
                </c:pt>
                <c:pt idx="4">
                  <c:v>0.5</c:v>
                </c:pt>
                <c:pt idx="5">
                  <c:v>0.4</c:v>
                </c:pt>
                <c:pt idx="6">
                  <c:v>0.30000000000000004</c:v>
                </c:pt>
                <c:pt idx="7">
                  <c:v>0.19999999999999996</c:v>
                </c:pt>
                <c:pt idx="8">
                  <c:v>9.9999999999999978E-2</c:v>
                </c:pt>
                <c:pt idx="9">
                  <c:v>8.9999999999999969E-2</c:v>
                </c:pt>
                <c:pt idx="10">
                  <c:v>7.999999999999996E-2</c:v>
                </c:pt>
                <c:pt idx="11">
                  <c:v>6.9999999999999951E-2</c:v>
                </c:pt>
                <c:pt idx="12">
                  <c:v>6.0000000000000053E-2</c:v>
                </c:pt>
                <c:pt idx="13">
                  <c:v>5.0000000000000044E-2</c:v>
                </c:pt>
                <c:pt idx="14">
                  <c:v>4.0000000000000036E-2</c:v>
                </c:pt>
                <c:pt idx="15">
                  <c:v>3.0000000000000027E-2</c:v>
                </c:pt>
                <c:pt idx="16">
                  <c:v>2.0000000000000018E-2</c:v>
                </c:pt>
                <c:pt idx="17">
                  <c:v>1.0000000000000009E-2</c:v>
                </c:pt>
                <c:pt idx="18">
                  <c:v>9.000000000000008E-3</c:v>
                </c:pt>
                <c:pt idx="19">
                  <c:v>8.0000000000000071E-3</c:v>
                </c:pt>
                <c:pt idx="20">
                  <c:v>7.0000000000000062E-3</c:v>
                </c:pt>
                <c:pt idx="21">
                  <c:v>6.0000000000000053E-3</c:v>
                </c:pt>
                <c:pt idx="22">
                  <c:v>5.0000000000000044E-3</c:v>
                </c:pt>
                <c:pt idx="23">
                  <c:v>4.0000000000000036E-3</c:v>
                </c:pt>
                <c:pt idx="24">
                  <c:v>3.0000000000000027E-3</c:v>
                </c:pt>
                <c:pt idx="25">
                  <c:v>2.0000000000000018E-3</c:v>
                </c:pt>
                <c:pt idx="26">
                  <c:v>1.0000000000000009E-3</c:v>
                </c:pt>
                <c:pt idx="27">
                  <c:v>9.000000000000119E-4</c:v>
                </c:pt>
                <c:pt idx="28">
                  <c:v>8.0000000000002292E-4</c:v>
                </c:pt>
                <c:pt idx="29">
                  <c:v>7.0000000000003393E-4</c:v>
                </c:pt>
                <c:pt idx="30">
                  <c:v>6.0000000000004494E-4</c:v>
                </c:pt>
                <c:pt idx="31">
                  <c:v>4.9999999999994493E-4</c:v>
                </c:pt>
                <c:pt idx="32">
                  <c:v>3.9999999999995595E-4</c:v>
                </c:pt>
                <c:pt idx="33">
                  <c:v>2.9999999999996696E-4</c:v>
                </c:pt>
                <c:pt idx="34">
                  <c:v>1.9999999999997797E-4</c:v>
                </c:pt>
                <c:pt idx="35">
                  <c:v>9.9999999999988987E-5</c:v>
                </c:pt>
                <c:pt idx="36">
                  <c:v>9.0000000000034497E-5</c:v>
                </c:pt>
                <c:pt idx="37">
                  <c:v>7.9999999999968985E-5</c:v>
                </c:pt>
                <c:pt idx="38">
                  <c:v>7.0000000000014495E-5</c:v>
                </c:pt>
                <c:pt idx="39">
                  <c:v>5.9999999999948983E-5</c:v>
                </c:pt>
                <c:pt idx="40">
                  <c:v>4.9999999999994493E-5</c:v>
                </c:pt>
                <c:pt idx="41">
                  <c:v>4.0000000000040004E-5</c:v>
                </c:pt>
                <c:pt idx="42">
                  <c:v>2.9999999999974492E-5</c:v>
                </c:pt>
                <c:pt idx="43">
                  <c:v>2.0000000000020002E-5</c:v>
                </c:pt>
                <c:pt idx="44">
                  <c:v>9.9999999999544897E-6</c:v>
                </c:pt>
                <c:pt idx="45">
                  <c:v>9.0000000000367564E-6</c:v>
                </c:pt>
                <c:pt idx="46">
                  <c:v>8.0000000000080007E-6</c:v>
                </c:pt>
                <c:pt idx="47">
                  <c:v>6.999999999979245E-6</c:v>
                </c:pt>
                <c:pt idx="48">
                  <c:v>5.9999999999504894E-6</c:v>
                </c:pt>
                <c:pt idx="49">
                  <c:v>5.000000000032756E-6</c:v>
                </c:pt>
                <c:pt idx="50">
                  <c:v>4.0000000000040004E-6</c:v>
                </c:pt>
                <c:pt idx="51">
                  <c:v>2.9999999999752447E-6</c:v>
                </c:pt>
                <c:pt idx="52">
                  <c:v>1.999999999946489E-6</c:v>
                </c:pt>
                <c:pt idx="53">
                  <c:v>1.0000000000287557E-6</c:v>
                </c:pt>
                <c:pt idx="54">
                  <c:v>8.9999999997036895E-7</c:v>
                </c:pt>
                <c:pt idx="55">
                  <c:v>8.0000000002300453E-7</c:v>
                </c:pt>
                <c:pt idx="56">
                  <c:v>6.9999999996461781E-7</c:v>
                </c:pt>
                <c:pt idx="57">
                  <c:v>6.000000000172534E-7</c:v>
                </c:pt>
                <c:pt idx="58">
                  <c:v>4.9999999995886668E-7</c:v>
                </c:pt>
                <c:pt idx="59">
                  <c:v>4.0000000001150227E-7</c:v>
                </c:pt>
                <c:pt idx="60">
                  <c:v>2.9999999995311555E-7</c:v>
                </c:pt>
                <c:pt idx="61">
                  <c:v>2.0000000000575113E-7</c:v>
                </c:pt>
                <c:pt idx="62">
                  <c:v>9.9999999947364415E-8</c:v>
                </c:pt>
                <c:pt idx="63">
                  <c:v>9.0000000008139125E-8</c:v>
                </c:pt>
                <c:pt idx="64">
                  <c:v>7.9999999957891532E-8</c:v>
                </c:pt>
                <c:pt idx="65">
                  <c:v>7.0000000018666242E-8</c:v>
                </c:pt>
                <c:pt idx="66">
                  <c:v>5.9999999968418649E-8</c:v>
                </c:pt>
                <c:pt idx="67">
                  <c:v>5.0000000029193359E-8</c:v>
                </c:pt>
                <c:pt idx="68">
                  <c:v>3.9999999978945766E-8</c:v>
                </c:pt>
                <c:pt idx="69">
                  <c:v>3.0000000039720476E-8</c:v>
                </c:pt>
                <c:pt idx="70">
                  <c:v>1.9999999989472883E-8</c:v>
                </c:pt>
                <c:pt idx="71">
                  <c:v>1.0000000050247593E-8</c:v>
                </c:pt>
                <c:pt idx="72">
                  <c:v>8.9999999675072218E-9</c:v>
                </c:pt>
                <c:pt idx="73">
                  <c:v>7.9999999957891532E-9</c:v>
                </c:pt>
                <c:pt idx="74">
                  <c:v>7.0000000240710847E-9</c:v>
                </c:pt>
                <c:pt idx="75">
                  <c:v>6.0000000523530161E-9</c:v>
                </c:pt>
                <c:pt idx="76">
                  <c:v>4.9999999696126451E-9</c:v>
                </c:pt>
                <c:pt idx="77">
                  <c:v>3.9999999978945766E-9</c:v>
                </c:pt>
                <c:pt idx="78">
                  <c:v>3.0000000261765081E-9</c:v>
                </c:pt>
                <c:pt idx="79">
                  <c:v>2.0000000544584395E-9</c:v>
                </c:pt>
                <c:pt idx="80">
                  <c:v>9.9999997171806854E-10</c:v>
                </c:pt>
                <c:pt idx="81">
                  <c:v>8.9999996344403144E-10</c:v>
                </c:pt>
                <c:pt idx="82">
                  <c:v>7.9999995516999434E-10</c:v>
                </c:pt>
                <c:pt idx="83">
                  <c:v>6.9999994689595724E-10</c:v>
                </c:pt>
                <c:pt idx="84">
                  <c:v>6.000000496442226E-10</c:v>
                </c:pt>
                <c:pt idx="85">
                  <c:v>5.000000413701855E-10</c:v>
                </c:pt>
                <c:pt idx="86">
                  <c:v>4.000000330961484E-10</c:v>
                </c:pt>
                <c:pt idx="87">
                  <c:v>3.000000248221113E-10</c:v>
                </c:pt>
                <c:pt idx="88">
                  <c:v>2.000000165480742E-10</c:v>
                </c:pt>
                <c:pt idx="89">
                  <c:v>1.000000082740371E-10</c:v>
                </c:pt>
                <c:pt idx="90">
                  <c:v>9.000000744663339E-11</c:v>
                </c:pt>
                <c:pt idx="91">
                  <c:v>8.000000661922968E-11</c:v>
                </c:pt>
                <c:pt idx="92">
                  <c:v>7.000000579182597E-11</c:v>
                </c:pt>
                <c:pt idx="93">
                  <c:v>6.000000496442226E-11</c:v>
                </c:pt>
                <c:pt idx="94">
                  <c:v>5.000000413701855E-11</c:v>
                </c:pt>
                <c:pt idx="95">
                  <c:v>4.000000330961484E-11</c:v>
                </c:pt>
                <c:pt idx="96">
                  <c:v>3.000000248221113E-11</c:v>
                </c:pt>
                <c:pt idx="97">
                  <c:v>2.000000165480742E-11</c:v>
                </c:pt>
                <c:pt idx="98">
                  <c:v>1.000000082740371E-11</c:v>
                </c:pt>
                <c:pt idx="99">
                  <c:v>9.0000229491238315E-12</c:v>
                </c:pt>
                <c:pt idx="100">
                  <c:v>8.000045070843953E-12</c:v>
                </c:pt>
                <c:pt idx="101">
                  <c:v>6.999956170261612E-12</c:v>
                </c:pt>
                <c:pt idx="102">
                  <c:v>5.9999782919817335E-12</c:v>
                </c:pt>
                <c:pt idx="103">
                  <c:v>5.000000413701855E-12</c:v>
                </c:pt>
                <c:pt idx="104">
                  <c:v>4.0000225354219765E-12</c:v>
                </c:pt>
                <c:pt idx="105">
                  <c:v>3.000044657142098E-12</c:v>
                </c:pt>
                <c:pt idx="106">
                  <c:v>1.999955756559757E-12</c:v>
                </c:pt>
                <c:pt idx="107">
                  <c:v>9.999778782798785E-13</c:v>
                </c:pt>
                <c:pt idx="108">
                  <c:v>8.9994678376115189E-13</c:v>
                </c:pt>
                <c:pt idx="109">
                  <c:v>8.000267115448878E-13</c:v>
                </c:pt>
                <c:pt idx="110">
                  <c:v>6.999956170261612E-13</c:v>
                </c:pt>
                <c:pt idx="111">
                  <c:v>5.9996452250743459E-13</c:v>
                </c:pt>
                <c:pt idx="112">
                  <c:v>5.0004445029117051E-13</c:v>
                </c:pt>
                <c:pt idx="113">
                  <c:v>4.000133557724439E-13</c:v>
                </c:pt>
                <c:pt idx="114">
                  <c:v>2.999822612537173E-13</c:v>
                </c:pt>
                <c:pt idx="115">
                  <c:v>1.9995116673499069E-13</c:v>
                </c:pt>
                <c:pt idx="116">
                  <c:v>1.000310945187266E-13</c:v>
                </c:pt>
                <c:pt idx="117">
                  <c:v>9.0039087297100195E-14</c:v>
                </c:pt>
                <c:pt idx="118">
                  <c:v>8.0047080075473787E-14</c:v>
                </c:pt>
                <c:pt idx="119">
                  <c:v>7.0055072853847378E-14</c:v>
                </c:pt>
                <c:pt idx="120">
                  <c:v>5.9952043329758453E-14</c:v>
                </c:pt>
                <c:pt idx="121">
                  <c:v>4.9960036108132044E-14</c:v>
                </c:pt>
                <c:pt idx="122">
                  <c:v>3.9968028886505635E-14</c:v>
                </c:pt>
                <c:pt idx="123">
                  <c:v>2.9976021664879227E-14</c:v>
                </c:pt>
                <c:pt idx="124">
                  <c:v>1.9984014443252818E-14</c:v>
                </c:pt>
                <c:pt idx="125">
                  <c:v>9.9920072216264089E-15</c:v>
                </c:pt>
              </c:numCache>
            </c:numRef>
          </c:xVal>
          <c:yVal>
            <c:numRef>
              <c:f>'Formula High'!$E$2:$E$127</c:f>
              <c:numCache>
                <c:formatCode>General</c:formatCode>
                <c:ptCount val="126"/>
                <c:pt idx="0">
                  <c:v>14.655883643377649</c:v>
                </c:pt>
                <c:pt idx="1">
                  <c:v>15.267945360769374</c:v>
                </c:pt>
                <c:pt idx="2">
                  <c:v>15.6374521730067</c:v>
                </c:pt>
                <c:pt idx="3">
                  <c:v>15.913109491285534</c:v>
                </c:pt>
                <c:pt idx="4">
                  <c:v>16.143133230962665</c:v>
                </c:pt>
                <c:pt idx="5">
                  <c:v>16.351581414527892</c:v>
                </c:pt>
                <c:pt idx="6">
                  <c:v>16.556005388137056</c:v>
                </c:pt>
                <c:pt idx="7">
                  <c:v>16.777550146800174</c:v>
                </c:pt>
                <c:pt idx="8">
                  <c:v>17.065628485262526</c:v>
                </c:pt>
                <c:pt idx="9">
                  <c:v>17.103450065952259</c:v>
                </c:pt>
                <c:pt idx="10">
                  <c:v>17.144407689653683</c:v>
                </c:pt>
                <c:pt idx="11">
                  <c:v>17.189333391651026</c:v>
                </c:pt>
                <c:pt idx="12">
                  <c:v>17.239435354106298</c:v>
                </c:pt>
                <c:pt idx="13">
                  <c:v>17.296569760266014</c:v>
                </c:pt>
                <c:pt idx="14">
                  <c:v>17.363815870944904</c:v>
                </c:pt>
                <c:pt idx="15">
                  <c:v>17.446883350154621</c:v>
                </c:pt>
                <c:pt idx="16">
                  <c:v>17.558427691271149</c:v>
                </c:pt>
                <c:pt idx="17">
                  <c:v>17.738173974281953</c:v>
                </c:pt>
                <c:pt idx="18">
                  <c:v>17.764571679539547</c:v>
                </c:pt>
                <c:pt idx="19">
                  <c:v>17.793844962853246</c:v>
                </c:pt>
                <c:pt idx="20">
                  <c:v>17.826751011664953</c:v>
                </c:pt>
                <c:pt idx="21">
                  <c:v>17.864395612440013</c:v>
                </c:pt>
                <c:pt idx="22">
                  <c:v>17.90848781534655</c:v>
                </c:pt>
                <c:pt idx="23">
                  <c:v>17.961881092465511</c:v>
                </c:pt>
                <c:pt idx="24">
                  <c:v>18.029904466527373</c:v>
                </c:pt>
                <c:pt idx="25">
                  <c:v>18.124469093705436</c:v>
                </c:pt>
                <c:pt idx="26">
                  <c:v>18.283370159523574</c:v>
                </c:pt>
                <c:pt idx="27">
                  <c:v>18.30727938253909</c:v>
                </c:pt>
                <c:pt idx="28">
                  <c:v>18.333943143307831</c:v>
                </c:pt>
                <c:pt idx="29">
                  <c:v>18.364094737033419</c:v>
                </c:pt>
                <c:pt idx="30">
                  <c:v>18.398807117165674</c:v>
                </c:pt>
                <c:pt idx="31">
                  <c:v>18.439742038437487</c:v>
                </c:pt>
                <c:pt idx="32">
                  <c:v>18.489680342866439</c:v>
                </c:pt>
                <c:pt idx="33">
                  <c:v>18.553828718506718</c:v>
                </c:pt>
                <c:pt idx="34">
                  <c:v>18.643859644862772</c:v>
                </c:pt>
                <c:pt idx="35">
                  <c:v>18.796951726646927</c:v>
                </c:pt>
                <c:pt idx="36">
                  <c:v>18.82014894647185</c:v>
                </c:pt>
                <c:pt idx="37">
                  <c:v>18.846061733566625</c:v>
                </c:pt>
                <c:pt idx="38">
                  <c:v>18.875415795132852</c:v>
                </c:pt>
                <c:pt idx="39">
                  <c:v>18.909273662268621</c:v>
                </c:pt>
                <c:pt idx="40">
                  <c:v>18.94928208403778</c:v>
                </c:pt>
                <c:pt idx="41">
                  <c:v>18.998198870543625</c:v>
                </c:pt>
                <c:pt idx="42">
                  <c:v>19.061191936224517</c:v>
                </c:pt>
                <c:pt idx="43">
                  <c:v>19.149858153332868</c:v>
                </c:pt>
                <c:pt idx="44">
                  <c:v>19.301180918737103</c:v>
                </c:pt>
                <c:pt idx="45">
                  <c:v>19.324159659451244</c:v>
                </c:pt>
                <c:pt idx="46">
                  <c:v>19.349841625030763</c:v>
                </c:pt>
                <c:pt idx="47">
                  <c:v>19.378950122066652</c:v>
                </c:pt>
                <c:pt idx="48">
                  <c:v>19.412544384524161</c:v>
                </c:pt>
                <c:pt idx="49">
                  <c:v>19.452266414646182</c:v>
                </c:pt>
                <c:pt idx="50">
                  <c:v>19.500866737132579</c:v>
                </c:pt>
                <c:pt idx="51">
                  <c:v>19.563501002293847</c:v>
                </c:pt>
                <c:pt idx="52">
                  <c:v>19.651742169068807</c:v>
                </c:pt>
                <c:pt idx="53">
                  <c:v>19.802511896891872</c:v>
                </c:pt>
                <c:pt idx="54">
                  <c:v>19.825422192755919</c:v>
                </c:pt>
                <c:pt idx="55">
                  <c:v>19.851031809872413</c:v>
                </c:pt>
                <c:pt idx="56">
                  <c:v>19.880063295720436</c:v>
                </c:pt>
                <c:pt idx="57">
                  <c:v>19.913574841513803</c:v>
                </c:pt>
                <c:pt idx="58">
                  <c:v>19.953206948445708</c:v>
                </c:pt>
                <c:pt idx="59">
                  <c:v>20.001707837202421</c:v>
                </c:pt>
                <c:pt idx="60">
                  <c:v>20.064229279894676</c:v>
                </c:pt>
                <c:pt idx="61">
                  <c:v>20.152336673053579</c:v>
                </c:pt>
                <c:pt idx="62">
                  <c:v>20.302932153152593</c:v>
                </c:pt>
                <c:pt idx="63">
                  <c:v>20.32582086842444</c:v>
                </c:pt>
                <c:pt idx="64">
                  <c:v>20.351407670839361</c:v>
                </c:pt>
                <c:pt idx="65">
                  <c:v>20.380414867014682</c:v>
                </c:pt>
                <c:pt idx="66">
                  <c:v>20.413900319292146</c:v>
                </c:pt>
                <c:pt idx="67">
                  <c:v>20.453504053582559</c:v>
                </c:pt>
                <c:pt idx="68">
                  <c:v>20.501973562290008</c:v>
                </c:pt>
                <c:pt idx="69">
                  <c:v>20.564459390572829</c:v>
                </c:pt>
                <c:pt idx="70">
                  <c:v>20.652524545134067</c:v>
                </c:pt>
                <c:pt idx="71">
                  <c:v>20.803064985280187</c:v>
                </c:pt>
                <c:pt idx="72">
                  <c:v>20.825946884799773</c:v>
                </c:pt>
                <c:pt idx="73">
                  <c:v>20.851526478284985</c:v>
                </c:pt>
                <c:pt idx="74">
                  <c:v>20.88052599781355</c:v>
                </c:pt>
                <c:pt idx="75">
                  <c:v>20.914003203754291</c:v>
                </c:pt>
                <c:pt idx="76">
                  <c:v>20.953597975555887</c:v>
                </c:pt>
                <c:pt idx="77">
                  <c:v>21.002057566257559</c:v>
                </c:pt>
                <c:pt idx="78">
                  <c:v>21.064532137160302</c:v>
                </c:pt>
                <c:pt idx="79">
                  <c:v>21.152583936215365</c:v>
                </c:pt>
                <c:pt idx="80">
                  <c:v>21.3031069914915</c:v>
                </c:pt>
                <c:pt idx="81">
                  <c:v>21.325986736179342</c:v>
                </c:pt>
                <c:pt idx="82">
                  <c:v>21.351564054570048</c:v>
                </c:pt>
                <c:pt idx="83">
                  <c:v>21.380561154375201</c:v>
                </c:pt>
                <c:pt idx="84">
                  <c:v>21.414035720201834</c:v>
                </c:pt>
                <c:pt idx="85">
                  <c:v>21.453627654073912</c:v>
                </c:pt>
                <c:pt idx="86">
                  <c:v>21.502084110515884</c:v>
                </c:pt>
                <c:pt idx="87">
                  <c:v>21.564555124567672</c:v>
                </c:pt>
                <c:pt idx="88">
                  <c:v>21.652602706248175</c:v>
                </c:pt>
                <c:pt idx="89">
                  <c:v>21.803120248161875</c:v>
                </c:pt>
                <c:pt idx="90">
                  <c:v>21.82599930862613</c:v>
                </c:pt>
                <c:pt idx="91">
                  <c:v>21.851575903087127</c:v>
                </c:pt>
                <c:pt idx="92">
                  <c:v>21.88057223137767</c:v>
                </c:pt>
                <c:pt idx="93">
                  <c:v>21.914046007381259</c:v>
                </c:pt>
                <c:pt idx="94">
                  <c:v>21.953637044922299</c:v>
                </c:pt>
                <c:pt idx="95">
                  <c:v>22.002092509927571</c:v>
                </c:pt>
                <c:pt idx="96">
                  <c:v>22.064562398653432</c:v>
                </c:pt>
                <c:pt idx="97">
                  <c:v>22.152608645496755</c:v>
                </c:pt>
                <c:pt idx="98">
                  <c:v>22.30312444782863</c:v>
                </c:pt>
                <c:pt idx="99">
                  <c:v>22.326002757038886</c:v>
                </c:pt>
                <c:pt idx="100">
                  <c:v>22.351578453968866</c:v>
                </c:pt>
                <c:pt idx="101">
                  <c:v>22.380577122685708</c:v>
                </c:pt>
                <c:pt idx="102">
                  <c:v>22.414050064032743</c:v>
                </c:pt>
                <c:pt idx="103">
                  <c:v>22.453640014527046</c:v>
                </c:pt>
                <c:pt idx="104">
                  <c:v>22.502093960611663</c:v>
                </c:pt>
                <c:pt idx="105">
                  <c:v>22.56456148448726</c:v>
                </c:pt>
                <c:pt idx="106">
                  <c:v>22.652615345335271</c:v>
                </c:pt>
                <c:pt idx="107">
                  <c:v>22.8031305975687</c:v>
                </c:pt>
                <c:pt idx="108">
                  <c:v>22.826017410766173</c:v>
                </c:pt>
                <c:pt idx="109">
                  <c:v>22.851573614872677</c:v>
                </c:pt>
                <c:pt idx="110">
                  <c:v>22.880578233801959</c:v>
                </c:pt>
                <c:pt idx="111">
                  <c:v>22.914063147212406</c:v>
                </c:pt>
                <c:pt idx="112">
                  <c:v>22.953621667883716</c:v>
                </c:pt>
                <c:pt idx="113">
                  <c:v>23.00208877360663</c:v>
                </c:pt>
                <c:pt idx="114">
                  <c:v>23.064578284383117</c:v>
                </c:pt>
                <c:pt idx="115">
                  <c:v>23.152664162071101</c:v>
                </c:pt>
                <c:pt idx="116">
                  <c:v>23.3030587033772</c:v>
                </c:pt>
                <c:pt idx="117">
                  <c:v>23.325910681718199</c:v>
                </c:pt>
                <c:pt idx="118">
                  <c:v>23.351453486990714</c:v>
                </c:pt>
                <c:pt idx="119">
                  <c:v>23.380406450935244</c:v>
                </c:pt>
                <c:pt idx="120">
                  <c:v>23.414224262823968</c:v>
                </c:pt>
                <c:pt idx="121">
                  <c:v>23.453814898950593</c:v>
                </c:pt>
                <c:pt idx="122">
                  <c:v>23.502269919947775</c:v>
                </c:pt>
                <c:pt idx="123">
                  <c:v>23.564739304702393</c:v>
                </c:pt>
                <c:pt idx="124">
                  <c:v>23.652784953743527</c:v>
                </c:pt>
                <c:pt idx="125">
                  <c:v>23.803299977005736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5DB-49FB-B53A-6E3AE620FBA7}"/>
            </c:ext>
          </c:extLst>
        </c:ser>
        <c:ser>
          <c:idx val="1"/>
          <c:order val="6"/>
          <c:tx>
            <c:strRef>
              <c:f>'Formula High'!$G$1</c:f>
              <c:strCache>
                <c:ptCount val="1"/>
                <c:pt idx="0">
                  <c:v>KE Exponent (16.8)</c:v>
                </c:pt>
              </c:strCache>
            </c:strRef>
          </c:tx>
          <c:spPr>
            <a:ln w="508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'Formula High'!$C$2:$C$127</c:f>
              <c:numCache>
                <c:formatCode>General</c:formatCode>
                <c:ptCount val="126"/>
                <c:pt idx="0">
                  <c:v>0.9</c:v>
                </c:pt>
                <c:pt idx="1">
                  <c:v>0.8</c:v>
                </c:pt>
                <c:pt idx="2">
                  <c:v>0.7</c:v>
                </c:pt>
                <c:pt idx="3">
                  <c:v>0.6</c:v>
                </c:pt>
                <c:pt idx="4">
                  <c:v>0.5</c:v>
                </c:pt>
                <c:pt idx="5">
                  <c:v>0.4</c:v>
                </c:pt>
                <c:pt idx="6">
                  <c:v>0.30000000000000004</c:v>
                </c:pt>
                <c:pt idx="7">
                  <c:v>0.19999999999999996</c:v>
                </c:pt>
                <c:pt idx="8">
                  <c:v>9.9999999999999978E-2</c:v>
                </c:pt>
                <c:pt idx="9">
                  <c:v>8.9999999999999969E-2</c:v>
                </c:pt>
                <c:pt idx="10">
                  <c:v>7.999999999999996E-2</c:v>
                </c:pt>
                <c:pt idx="11">
                  <c:v>6.9999999999999951E-2</c:v>
                </c:pt>
                <c:pt idx="12">
                  <c:v>6.0000000000000053E-2</c:v>
                </c:pt>
                <c:pt idx="13">
                  <c:v>5.0000000000000044E-2</c:v>
                </c:pt>
                <c:pt idx="14">
                  <c:v>4.0000000000000036E-2</c:v>
                </c:pt>
                <c:pt idx="15">
                  <c:v>3.0000000000000027E-2</c:v>
                </c:pt>
                <c:pt idx="16">
                  <c:v>2.0000000000000018E-2</c:v>
                </c:pt>
                <c:pt idx="17">
                  <c:v>1.0000000000000009E-2</c:v>
                </c:pt>
                <c:pt idx="18">
                  <c:v>9.000000000000008E-3</c:v>
                </c:pt>
                <c:pt idx="19">
                  <c:v>8.0000000000000071E-3</c:v>
                </c:pt>
                <c:pt idx="20">
                  <c:v>7.0000000000000062E-3</c:v>
                </c:pt>
                <c:pt idx="21">
                  <c:v>6.0000000000000053E-3</c:v>
                </c:pt>
                <c:pt idx="22">
                  <c:v>5.0000000000000044E-3</c:v>
                </c:pt>
                <c:pt idx="23">
                  <c:v>4.0000000000000036E-3</c:v>
                </c:pt>
                <c:pt idx="24">
                  <c:v>3.0000000000000027E-3</c:v>
                </c:pt>
                <c:pt idx="25">
                  <c:v>2.0000000000000018E-3</c:v>
                </c:pt>
                <c:pt idx="26">
                  <c:v>1.0000000000000009E-3</c:v>
                </c:pt>
                <c:pt idx="27">
                  <c:v>9.000000000000119E-4</c:v>
                </c:pt>
                <c:pt idx="28">
                  <c:v>8.0000000000002292E-4</c:v>
                </c:pt>
                <c:pt idx="29">
                  <c:v>7.0000000000003393E-4</c:v>
                </c:pt>
                <c:pt idx="30">
                  <c:v>6.0000000000004494E-4</c:v>
                </c:pt>
                <c:pt idx="31">
                  <c:v>4.9999999999994493E-4</c:v>
                </c:pt>
                <c:pt idx="32">
                  <c:v>3.9999999999995595E-4</c:v>
                </c:pt>
                <c:pt idx="33">
                  <c:v>2.9999999999996696E-4</c:v>
                </c:pt>
                <c:pt idx="34">
                  <c:v>1.9999999999997797E-4</c:v>
                </c:pt>
                <c:pt idx="35">
                  <c:v>9.9999999999988987E-5</c:v>
                </c:pt>
                <c:pt idx="36">
                  <c:v>9.0000000000034497E-5</c:v>
                </c:pt>
                <c:pt idx="37">
                  <c:v>7.9999999999968985E-5</c:v>
                </c:pt>
                <c:pt idx="38">
                  <c:v>7.0000000000014495E-5</c:v>
                </c:pt>
                <c:pt idx="39">
                  <c:v>5.9999999999948983E-5</c:v>
                </c:pt>
                <c:pt idx="40">
                  <c:v>4.9999999999994493E-5</c:v>
                </c:pt>
                <c:pt idx="41">
                  <c:v>4.0000000000040004E-5</c:v>
                </c:pt>
                <c:pt idx="42">
                  <c:v>2.9999999999974492E-5</c:v>
                </c:pt>
                <c:pt idx="43">
                  <c:v>2.0000000000020002E-5</c:v>
                </c:pt>
                <c:pt idx="44">
                  <c:v>9.9999999999544897E-6</c:v>
                </c:pt>
                <c:pt idx="45">
                  <c:v>9.0000000000367564E-6</c:v>
                </c:pt>
                <c:pt idx="46">
                  <c:v>8.0000000000080007E-6</c:v>
                </c:pt>
                <c:pt idx="47">
                  <c:v>6.999999999979245E-6</c:v>
                </c:pt>
                <c:pt idx="48">
                  <c:v>5.9999999999504894E-6</c:v>
                </c:pt>
                <c:pt idx="49">
                  <c:v>5.000000000032756E-6</c:v>
                </c:pt>
                <c:pt idx="50">
                  <c:v>4.0000000000040004E-6</c:v>
                </c:pt>
                <c:pt idx="51">
                  <c:v>2.9999999999752447E-6</c:v>
                </c:pt>
                <c:pt idx="52">
                  <c:v>1.999999999946489E-6</c:v>
                </c:pt>
                <c:pt idx="53">
                  <c:v>1.0000000000287557E-6</c:v>
                </c:pt>
                <c:pt idx="54">
                  <c:v>8.9999999997036895E-7</c:v>
                </c:pt>
                <c:pt idx="55">
                  <c:v>8.0000000002300453E-7</c:v>
                </c:pt>
                <c:pt idx="56">
                  <c:v>6.9999999996461781E-7</c:v>
                </c:pt>
                <c:pt idx="57">
                  <c:v>6.000000000172534E-7</c:v>
                </c:pt>
                <c:pt idx="58">
                  <c:v>4.9999999995886668E-7</c:v>
                </c:pt>
                <c:pt idx="59">
                  <c:v>4.0000000001150227E-7</c:v>
                </c:pt>
                <c:pt idx="60">
                  <c:v>2.9999999995311555E-7</c:v>
                </c:pt>
                <c:pt idx="61">
                  <c:v>2.0000000000575113E-7</c:v>
                </c:pt>
                <c:pt idx="62">
                  <c:v>9.9999999947364415E-8</c:v>
                </c:pt>
                <c:pt idx="63">
                  <c:v>9.0000000008139125E-8</c:v>
                </c:pt>
                <c:pt idx="64">
                  <c:v>7.9999999957891532E-8</c:v>
                </c:pt>
                <c:pt idx="65">
                  <c:v>7.0000000018666242E-8</c:v>
                </c:pt>
                <c:pt idx="66">
                  <c:v>5.9999999968418649E-8</c:v>
                </c:pt>
                <c:pt idx="67">
                  <c:v>5.0000000029193359E-8</c:v>
                </c:pt>
                <c:pt idx="68">
                  <c:v>3.9999999978945766E-8</c:v>
                </c:pt>
                <c:pt idx="69">
                  <c:v>3.0000000039720476E-8</c:v>
                </c:pt>
                <c:pt idx="70">
                  <c:v>1.9999999989472883E-8</c:v>
                </c:pt>
                <c:pt idx="71">
                  <c:v>1.0000000050247593E-8</c:v>
                </c:pt>
                <c:pt idx="72">
                  <c:v>8.9999999675072218E-9</c:v>
                </c:pt>
                <c:pt idx="73">
                  <c:v>7.9999999957891532E-9</c:v>
                </c:pt>
                <c:pt idx="74">
                  <c:v>7.0000000240710847E-9</c:v>
                </c:pt>
                <c:pt idx="75">
                  <c:v>6.0000000523530161E-9</c:v>
                </c:pt>
                <c:pt idx="76">
                  <c:v>4.9999999696126451E-9</c:v>
                </c:pt>
                <c:pt idx="77">
                  <c:v>3.9999999978945766E-9</c:v>
                </c:pt>
                <c:pt idx="78">
                  <c:v>3.0000000261765081E-9</c:v>
                </c:pt>
                <c:pt idx="79">
                  <c:v>2.0000000544584395E-9</c:v>
                </c:pt>
                <c:pt idx="80">
                  <c:v>9.9999997171806854E-10</c:v>
                </c:pt>
                <c:pt idx="81">
                  <c:v>8.9999996344403144E-10</c:v>
                </c:pt>
                <c:pt idx="82">
                  <c:v>7.9999995516999434E-10</c:v>
                </c:pt>
                <c:pt idx="83">
                  <c:v>6.9999994689595724E-10</c:v>
                </c:pt>
                <c:pt idx="84">
                  <c:v>6.000000496442226E-10</c:v>
                </c:pt>
                <c:pt idx="85">
                  <c:v>5.000000413701855E-10</c:v>
                </c:pt>
                <c:pt idx="86">
                  <c:v>4.000000330961484E-10</c:v>
                </c:pt>
                <c:pt idx="87">
                  <c:v>3.000000248221113E-10</c:v>
                </c:pt>
                <c:pt idx="88">
                  <c:v>2.000000165480742E-10</c:v>
                </c:pt>
                <c:pt idx="89">
                  <c:v>1.000000082740371E-10</c:v>
                </c:pt>
                <c:pt idx="90">
                  <c:v>9.000000744663339E-11</c:v>
                </c:pt>
                <c:pt idx="91">
                  <c:v>8.000000661922968E-11</c:v>
                </c:pt>
                <c:pt idx="92">
                  <c:v>7.000000579182597E-11</c:v>
                </c:pt>
                <c:pt idx="93">
                  <c:v>6.000000496442226E-11</c:v>
                </c:pt>
                <c:pt idx="94">
                  <c:v>5.000000413701855E-11</c:v>
                </c:pt>
                <c:pt idx="95">
                  <c:v>4.000000330961484E-11</c:v>
                </c:pt>
                <c:pt idx="96">
                  <c:v>3.000000248221113E-11</c:v>
                </c:pt>
                <c:pt idx="97">
                  <c:v>2.000000165480742E-11</c:v>
                </c:pt>
                <c:pt idx="98">
                  <c:v>1.000000082740371E-11</c:v>
                </c:pt>
                <c:pt idx="99">
                  <c:v>9.0000229491238315E-12</c:v>
                </c:pt>
                <c:pt idx="100">
                  <c:v>8.000045070843953E-12</c:v>
                </c:pt>
                <c:pt idx="101">
                  <c:v>6.999956170261612E-12</c:v>
                </c:pt>
                <c:pt idx="102">
                  <c:v>5.9999782919817335E-12</c:v>
                </c:pt>
                <c:pt idx="103">
                  <c:v>5.000000413701855E-12</c:v>
                </c:pt>
                <c:pt idx="104">
                  <c:v>4.0000225354219765E-12</c:v>
                </c:pt>
                <c:pt idx="105">
                  <c:v>3.000044657142098E-12</c:v>
                </c:pt>
                <c:pt idx="106">
                  <c:v>1.999955756559757E-12</c:v>
                </c:pt>
                <c:pt idx="107">
                  <c:v>9.999778782798785E-13</c:v>
                </c:pt>
                <c:pt idx="108">
                  <c:v>8.9994678376115189E-13</c:v>
                </c:pt>
                <c:pt idx="109">
                  <c:v>8.000267115448878E-13</c:v>
                </c:pt>
                <c:pt idx="110">
                  <c:v>6.999956170261612E-13</c:v>
                </c:pt>
                <c:pt idx="111">
                  <c:v>5.9996452250743459E-13</c:v>
                </c:pt>
                <c:pt idx="112">
                  <c:v>5.0004445029117051E-13</c:v>
                </c:pt>
                <c:pt idx="113">
                  <c:v>4.000133557724439E-13</c:v>
                </c:pt>
                <c:pt idx="114">
                  <c:v>2.999822612537173E-13</c:v>
                </c:pt>
                <c:pt idx="115">
                  <c:v>1.9995116673499069E-13</c:v>
                </c:pt>
                <c:pt idx="116">
                  <c:v>1.000310945187266E-13</c:v>
                </c:pt>
                <c:pt idx="117">
                  <c:v>9.0039087297100195E-14</c:v>
                </c:pt>
                <c:pt idx="118">
                  <c:v>8.0047080075473787E-14</c:v>
                </c:pt>
                <c:pt idx="119">
                  <c:v>7.0055072853847378E-14</c:v>
                </c:pt>
                <c:pt idx="120">
                  <c:v>5.9952043329758453E-14</c:v>
                </c:pt>
                <c:pt idx="121">
                  <c:v>4.9960036108132044E-14</c:v>
                </c:pt>
                <c:pt idx="122">
                  <c:v>3.9968028886505635E-14</c:v>
                </c:pt>
                <c:pt idx="123">
                  <c:v>2.9976021664879227E-14</c:v>
                </c:pt>
                <c:pt idx="124">
                  <c:v>1.9984014443252818E-14</c:v>
                </c:pt>
                <c:pt idx="125">
                  <c:v>9.9920072216264089E-15</c:v>
                </c:pt>
              </c:numCache>
            </c:numRef>
          </c:xVal>
          <c:yVal>
            <c:numRef>
              <c:f>'Formula High'!$G$2:$G$127</c:f>
              <c:numCache>
                <c:formatCode>General</c:formatCode>
                <c:ptCount val="126"/>
                <c:pt idx="0">
                  <c:v>16.822878745280338</c:v>
                </c:pt>
                <c:pt idx="1">
                  <c:v>16.848455006504029</c:v>
                </c:pt>
                <c:pt idx="2">
                  <c:v>16.877450979992872</c:v>
                </c:pt>
                <c:pt idx="3">
                  <c:v>16.910924374808179</c:v>
                </c:pt>
                <c:pt idx="4">
                  <c:v>16.950514997831991</c:v>
                </c:pt>
                <c:pt idx="5">
                  <c:v>16.998970004336019</c:v>
                </c:pt>
                <c:pt idx="6">
                  <c:v>17.061439372640169</c:v>
                </c:pt>
                <c:pt idx="7">
                  <c:v>17.14948500216801</c:v>
                </c:pt>
                <c:pt idx="8">
                  <c:v>17.3</c:v>
                </c:pt>
                <c:pt idx="9">
                  <c:v>17.322878745280338</c:v>
                </c:pt>
                <c:pt idx="10">
                  <c:v>17.348455006504029</c:v>
                </c:pt>
                <c:pt idx="11">
                  <c:v>17.377450979992872</c:v>
                </c:pt>
                <c:pt idx="12">
                  <c:v>17.410924374808179</c:v>
                </c:pt>
                <c:pt idx="13">
                  <c:v>17.450514997831991</c:v>
                </c:pt>
                <c:pt idx="14">
                  <c:v>17.498970004336019</c:v>
                </c:pt>
                <c:pt idx="15">
                  <c:v>17.561439372640169</c:v>
                </c:pt>
                <c:pt idx="16">
                  <c:v>17.64948500216801</c:v>
                </c:pt>
                <c:pt idx="17">
                  <c:v>17.8</c:v>
                </c:pt>
                <c:pt idx="18">
                  <c:v>17.822878745280338</c:v>
                </c:pt>
                <c:pt idx="19">
                  <c:v>17.848455006504029</c:v>
                </c:pt>
                <c:pt idx="20">
                  <c:v>17.877450979992872</c:v>
                </c:pt>
                <c:pt idx="21">
                  <c:v>17.910924374808179</c:v>
                </c:pt>
                <c:pt idx="22">
                  <c:v>17.950514997831991</c:v>
                </c:pt>
                <c:pt idx="23">
                  <c:v>17.998970004336019</c:v>
                </c:pt>
                <c:pt idx="24">
                  <c:v>18.061439372640169</c:v>
                </c:pt>
                <c:pt idx="25">
                  <c:v>18.14948500216801</c:v>
                </c:pt>
                <c:pt idx="26">
                  <c:v>18.3</c:v>
                </c:pt>
                <c:pt idx="27">
                  <c:v>18.322878745280335</c:v>
                </c:pt>
                <c:pt idx="28">
                  <c:v>18.348455006504022</c:v>
                </c:pt>
                <c:pt idx="29">
                  <c:v>18.377450979992862</c:v>
                </c:pt>
                <c:pt idx="30">
                  <c:v>18.410924374808161</c:v>
                </c:pt>
                <c:pt idx="31">
                  <c:v>18.450514997832016</c:v>
                </c:pt>
                <c:pt idx="32">
                  <c:v>18.498970004336044</c:v>
                </c:pt>
                <c:pt idx="33">
                  <c:v>18.561439372640194</c:v>
                </c:pt>
                <c:pt idx="34">
                  <c:v>18.649485002168035</c:v>
                </c:pt>
                <c:pt idx="35">
                  <c:v>18.800000000000026</c:v>
                </c:pt>
                <c:pt idx="36">
                  <c:v>18.822878745280256</c:v>
                </c:pt>
                <c:pt idx="37">
                  <c:v>18.848455006504114</c:v>
                </c:pt>
                <c:pt idx="38">
                  <c:v>18.877450979992826</c:v>
                </c:pt>
                <c:pt idx="39">
                  <c:v>18.910924374808364</c:v>
                </c:pt>
                <c:pt idx="40">
                  <c:v>18.950514997832016</c:v>
                </c:pt>
                <c:pt idx="41">
                  <c:v>18.998970004335803</c:v>
                </c:pt>
                <c:pt idx="42">
                  <c:v>19.061439372640354</c:v>
                </c:pt>
                <c:pt idx="43">
                  <c:v>19.149485002167793</c:v>
                </c:pt>
                <c:pt idx="44">
                  <c:v>19.300000000000988</c:v>
                </c:pt>
                <c:pt idx="45">
                  <c:v>19.32287874527945</c:v>
                </c:pt>
                <c:pt idx="46">
                  <c:v>19.348455006503812</c:v>
                </c:pt>
                <c:pt idx="47">
                  <c:v>19.377450979993515</c:v>
                </c:pt>
                <c:pt idx="48">
                  <c:v>19.410924374809969</c:v>
                </c:pt>
                <c:pt idx="49">
                  <c:v>19.45051499783057</c:v>
                </c:pt>
                <c:pt idx="50">
                  <c:v>19.498970004335803</c:v>
                </c:pt>
                <c:pt idx="51">
                  <c:v>19.56143937264196</c:v>
                </c:pt>
                <c:pt idx="52">
                  <c:v>19.649485002173819</c:v>
                </c:pt>
                <c:pt idx="53">
                  <c:v>19.799999999993755</c:v>
                </c:pt>
                <c:pt idx="54">
                  <c:v>19.822878745287486</c:v>
                </c:pt>
                <c:pt idx="55">
                  <c:v>19.848455006497783</c:v>
                </c:pt>
                <c:pt idx="56">
                  <c:v>19.87745098000385</c:v>
                </c:pt>
                <c:pt idx="57">
                  <c:v>19.910924374801937</c:v>
                </c:pt>
                <c:pt idx="58">
                  <c:v>19.950514997849854</c:v>
                </c:pt>
                <c:pt idx="59">
                  <c:v>19.998970004329774</c:v>
                </c:pt>
                <c:pt idx="60">
                  <c:v>20.061439372674105</c:v>
                </c:pt>
                <c:pt idx="61">
                  <c:v>20.149485002161764</c:v>
                </c:pt>
                <c:pt idx="62">
                  <c:v>20.300000000114299</c:v>
                </c:pt>
                <c:pt idx="63">
                  <c:v>20.322878745260702</c:v>
                </c:pt>
                <c:pt idx="64">
                  <c:v>20.348455006618327</c:v>
                </c:pt>
                <c:pt idx="65">
                  <c:v>20.377450979934967</c:v>
                </c:pt>
                <c:pt idx="66">
                  <c:v>20.410924374922477</c:v>
                </c:pt>
                <c:pt idx="67">
                  <c:v>20.450514997705206</c:v>
                </c:pt>
                <c:pt idx="68">
                  <c:v>20.498970004450317</c:v>
                </c:pt>
                <c:pt idx="69">
                  <c:v>20.561439372352663</c:v>
                </c:pt>
                <c:pt idx="70">
                  <c:v>20.649485002282308</c:v>
                </c:pt>
                <c:pt idx="71">
                  <c:v>20.799999998908888</c:v>
                </c:pt>
                <c:pt idx="72">
                  <c:v>20.822878746064305</c:v>
                </c:pt>
                <c:pt idx="73">
                  <c:v>20.848455006618327</c:v>
                </c:pt>
                <c:pt idx="74">
                  <c:v>20.877450979246163</c:v>
                </c:pt>
                <c:pt idx="75">
                  <c:v>20.91092437291346</c:v>
                </c:pt>
                <c:pt idx="76">
                  <c:v>20.950514999151697</c:v>
                </c:pt>
                <c:pt idx="77">
                  <c:v>20.998970004450317</c:v>
                </c:pt>
                <c:pt idx="78">
                  <c:v>21.06143937074545</c:v>
                </c:pt>
                <c:pt idx="79">
                  <c:v>21.149484996255261</c:v>
                </c:pt>
                <c:pt idx="80">
                  <c:v>21.300000006141346</c:v>
                </c:pt>
                <c:pt idx="81">
                  <c:v>21.322878754100369</c:v>
                </c:pt>
                <c:pt idx="82">
                  <c:v>21.348455018672418</c:v>
                </c:pt>
                <c:pt idx="83">
                  <c:v>21.377450996466298</c:v>
                </c:pt>
                <c:pt idx="84">
                  <c:v>21.410924356841335</c:v>
                </c:pt>
                <c:pt idx="85">
                  <c:v>21.450514979865147</c:v>
                </c:pt>
                <c:pt idx="86">
                  <c:v>21.498969986369175</c:v>
                </c:pt>
                <c:pt idx="87">
                  <c:v>21.561439354673325</c:v>
                </c:pt>
                <c:pt idx="88">
                  <c:v>21.649484984201166</c:v>
                </c:pt>
                <c:pt idx="89">
                  <c:v>21.799999982033157</c:v>
                </c:pt>
                <c:pt idx="90">
                  <c:v>21.822878727313494</c:v>
                </c:pt>
                <c:pt idx="91">
                  <c:v>21.848454988537185</c:v>
                </c:pt>
                <c:pt idx="92">
                  <c:v>21.877450962026032</c:v>
                </c:pt>
                <c:pt idx="93">
                  <c:v>21.910924356841335</c:v>
                </c:pt>
                <c:pt idx="94">
                  <c:v>21.950514979865147</c:v>
                </c:pt>
                <c:pt idx="95">
                  <c:v>21.998969986369175</c:v>
                </c:pt>
                <c:pt idx="96">
                  <c:v>22.061439354673325</c:v>
                </c:pt>
                <c:pt idx="97">
                  <c:v>22.149484984201166</c:v>
                </c:pt>
                <c:pt idx="98">
                  <c:v>22.299999982033157</c:v>
                </c:pt>
                <c:pt idx="99">
                  <c:v>22.32287819157672</c:v>
                </c:pt>
                <c:pt idx="100">
                  <c:v>22.348453783131298</c:v>
                </c:pt>
                <c:pt idx="101">
                  <c:v>22.377452339640953</c:v>
                </c:pt>
                <c:pt idx="102">
                  <c:v>22.410925160448979</c:v>
                </c:pt>
                <c:pt idx="103">
                  <c:v>22.450514979865147</c:v>
                </c:pt>
                <c:pt idx="104">
                  <c:v>22.498968780963288</c:v>
                </c:pt>
                <c:pt idx="105">
                  <c:v>22.561436140272495</c:v>
                </c:pt>
                <c:pt idx="106">
                  <c:v>22.649489805891633</c:v>
                </c:pt>
                <c:pt idx="107">
                  <c:v>22.800004803723624</c:v>
                </c:pt>
                <c:pt idx="108">
                  <c:v>22.822891585392664</c:v>
                </c:pt>
                <c:pt idx="109">
                  <c:v>22.848447756202226</c:v>
                </c:pt>
                <c:pt idx="110">
                  <c:v>22.877452339640953</c:v>
                </c:pt>
                <c:pt idx="111">
                  <c:v>22.910937214920505</c:v>
                </c:pt>
                <c:pt idx="112">
                  <c:v>22.950495694173856</c:v>
                </c:pt>
                <c:pt idx="113">
                  <c:v>22.998962754034217</c:v>
                </c:pt>
                <c:pt idx="114">
                  <c:v>23.061452212752496</c:v>
                </c:pt>
                <c:pt idx="115">
                  <c:v>23.149538028685736</c:v>
                </c:pt>
                <c:pt idx="116">
                  <c:v>23.299932489605972</c:v>
                </c:pt>
                <c:pt idx="117">
                  <c:v>23.322784457989925</c:v>
                </c:pt>
                <c:pt idx="118">
                  <c:v>23.348327252735789</c:v>
                </c:pt>
                <c:pt idx="119">
                  <c:v>23.377280205473436</c:v>
                </c:pt>
                <c:pt idx="120">
                  <c:v>23.411098005184019</c:v>
                </c:pt>
                <c:pt idx="121">
                  <c:v>23.450688628207828</c:v>
                </c:pt>
                <c:pt idx="122">
                  <c:v>23.49914363471186</c:v>
                </c:pt>
                <c:pt idx="123">
                  <c:v>23.56161300301601</c:v>
                </c:pt>
                <c:pt idx="124">
                  <c:v>23.649658632543847</c:v>
                </c:pt>
                <c:pt idx="125">
                  <c:v>23.800173630375838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5DB-49FB-B53A-6E3AE620F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2073328"/>
        <c:axId val="1109621904"/>
      </c:scatterChart>
      <c:scatterChart>
        <c:scatterStyle val="lineMarker"/>
        <c:varyColors val="0"/>
        <c:ser>
          <c:idx val="2"/>
          <c:order val="0"/>
          <c:tx>
            <c:strRef>
              <c:f>'Formula High'!$S$1</c:f>
              <c:strCache>
                <c:ptCount val="1"/>
                <c:pt idx="0">
                  <c:v>Absolute Error (16.8)</c:v>
                </c:pt>
              </c:strCache>
            </c:strRef>
          </c:tx>
          <c:spPr>
            <a:ln w="6350" cap="rnd">
              <a:solidFill>
                <a:srgbClr val="FFC8C8"/>
              </a:solidFill>
              <a:round/>
            </a:ln>
            <a:effectLst/>
          </c:spPr>
          <c:marker>
            <c:symbol val="none"/>
          </c:marker>
          <c:xVal>
            <c:numRef>
              <c:f>'Formula High'!$C$2:$C$127</c:f>
              <c:numCache>
                <c:formatCode>General</c:formatCode>
                <c:ptCount val="126"/>
                <c:pt idx="0">
                  <c:v>0.9</c:v>
                </c:pt>
                <c:pt idx="1">
                  <c:v>0.8</c:v>
                </c:pt>
                <c:pt idx="2">
                  <c:v>0.7</c:v>
                </c:pt>
                <c:pt idx="3">
                  <c:v>0.6</c:v>
                </c:pt>
                <c:pt idx="4">
                  <c:v>0.5</c:v>
                </c:pt>
                <c:pt idx="5">
                  <c:v>0.4</c:v>
                </c:pt>
                <c:pt idx="6">
                  <c:v>0.30000000000000004</c:v>
                </c:pt>
                <c:pt idx="7">
                  <c:v>0.19999999999999996</c:v>
                </c:pt>
                <c:pt idx="8">
                  <c:v>9.9999999999999978E-2</c:v>
                </c:pt>
                <c:pt idx="9">
                  <c:v>8.9999999999999969E-2</c:v>
                </c:pt>
                <c:pt idx="10">
                  <c:v>7.999999999999996E-2</c:v>
                </c:pt>
                <c:pt idx="11">
                  <c:v>6.9999999999999951E-2</c:v>
                </c:pt>
                <c:pt idx="12">
                  <c:v>6.0000000000000053E-2</c:v>
                </c:pt>
                <c:pt idx="13">
                  <c:v>5.0000000000000044E-2</c:v>
                </c:pt>
                <c:pt idx="14">
                  <c:v>4.0000000000000036E-2</c:v>
                </c:pt>
                <c:pt idx="15">
                  <c:v>3.0000000000000027E-2</c:v>
                </c:pt>
                <c:pt idx="16">
                  <c:v>2.0000000000000018E-2</c:v>
                </c:pt>
                <c:pt idx="17">
                  <c:v>1.0000000000000009E-2</c:v>
                </c:pt>
                <c:pt idx="18">
                  <c:v>9.000000000000008E-3</c:v>
                </c:pt>
                <c:pt idx="19">
                  <c:v>8.0000000000000071E-3</c:v>
                </c:pt>
                <c:pt idx="20">
                  <c:v>7.0000000000000062E-3</c:v>
                </c:pt>
                <c:pt idx="21">
                  <c:v>6.0000000000000053E-3</c:v>
                </c:pt>
                <c:pt idx="22">
                  <c:v>5.0000000000000044E-3</c:v>
                </c:pt>
                <c:pt idx="23">
                  <c:v>4.0000000000000036E-3</c:v>
                </c:pt>
                <c:pt idx="24">
                  <c:v>3.0000000000000027E-3</c:v>
                </c:pt>
                <c:pt idx="25">
                  <c:v>2.0000000000000018E-3</c:v>
                </c:pt>
                <c:pt idx="26">
                  <c:v>1.0000000000000009E-3</c:v>
                </c:pt>
                <c:pt idx="27">
                  <c:v>9.000000000000119E-4</c:v>
                </c:pt>
                <c:pt idx="28">
                  <c:v>8.0000000000002292E-4</c:v>
                </c:pt>
                <c:pt idx="29">
                  <c:v>7.0000000000003393E-4</c:v>
                </c:pt>
                <c:pt idx="30">
                  <c:v>6.0000000000004494E-4</c:v>
                </c:pt>
                <c:pt idx="31">
                  <c:v>4.9999999999994493E-4</c:v>
                </c:pt>
                <c:pt idx="32">
                  <c:v>3.9999999999995595E-4</c:v>
                </c:pt>
                <c:pt idx="33">
                  <c:v>2.9999999999996696E-4</c:v>
                </c:pt>
                <c:pt idx="34">
                  <c:v>1.9999999999997797E-4</c:v>
                </c:pt>
                <c:pt idx="35">
                  <c:v>9.9999999999988987E-5</c:v>
                </c:pt>
                <c:pt idx="36">
                  <c:v>9.0000000000034497E-5</c:v>
                </c:pt>
                <c:pt idx="37">
                  <c:v>7.9999999999968985E-5</c:v>
                </c:pt>
                <c:pt idx="38">
                  <c:v>7.0000000000014495E-5</c:v>
                </c:pt>
                <c:pt idx="39">
                  <c:v>5.9999999999948983E-5</c:v>
                </c:pt>
                <c:pt idx="40">
                  <c:v>4.9999999999994493E-5</c:v>
                </c:pt>
                <c:pt idx="41">
                  <c:v>4.0000000000040004E-5</c:v>
                </c:pt>
                <c:pt idx="42">
                  <c:v>2.9999999999974492E-5</c:v>
                </c:pt>
                <c:pt idx="43">
                  <c:v>2.0000000000020002E-5</c:v>
                </c:pt>
                <c:pt idx="44">
                  <c:v>9.9999999999544897E-6</c:v>
                </c:pt>
                <c:pt idx="45">
                  <c:v>9.0000000000367564E-6</c:v>
                </c:pt>
                <c:pt idx="46">
                  <c:v>8.0000000000080007E-6</c:v>
                </c:pt>
                <c:pt idx="47">
                  <c:v>6.999999999979245E-6</c:v>
                </c:pt>
                <c:pt idx="48">
                  <c:v>5.9999999999504894E-6</c:v>
                </c:pt>
                <c:pt idx="49">
                  <c:v>5.000000000032756E-6</c:v>
                </c:pt>
                <c:pt idx="50">
                  <c:v>4.0000000000040004E-6</c:v>
                </c:pt>
                <c:pt idx="51">
                  <c:v>2.9999999999752447E-6</c:v>
                </c:pt>
                <c:pt idx="52">
                  <c:v>1.999999999946489E-6</c:v>
                </c:pt>
                <c:pt idx="53">
                  <c:v>1.0000000000287557E-6</c:v>
                </c:pt>
                <c:pt idx="54">
                  <c:v>8.9999999997036895E-7</c:v>
                </c:pt>
                <c:pt idx="55">
                  <c:v>8.0000000002300453E-7</c:v>
                </c:pt>
                <c:pt idx="56">
                  <c:v>6.9999999996461781E-7</c:v>
                </c:pt>
                <c:pt idx="57">
                  <c:v>6.000000000172534E-7</c:v>
                </c:pt>
                <c:pt idx="58">
                  <c:v>4.9999999995886668E-7</c:v>
                </c:pt>
                <c:pt idx="59">
                  <c:v>4.0000000001150227E-7</c:v>
                </c:pt>
                <c:pt idx="60">
                  <c:v>2.9999999995311555E-7</c:v>
                </c:pt>
                <c:pt idx="61">
                  <c:v>2.0000000000575113E-7</c:v>
                </c:pt>
                <c:pt idx="62">
                  <c:v>9.9999999947364415E-8</c:v>
                </c:pt>
                <c:pt idx="63">
                  <c:v>9.0000000008139125E-8</c:v>
                </c:pt>
                <c:pt idx="64">
                  <c:v>7.9999999957891532E-8</c:v>
                </c:pt>
                <c:pt idx="65">
                  <c:v>7.0000000018666242E-8</c:v>
                </c:pt>
                <c:pt idx="66">
                  <c:v>5.9999999968418649E-8</c:v>
                </c:pt>
                <c:pt idx="67">
                  <c:v>5.0000000029193359E-8</c:v>
                </c:pt>
                <c:pt idx="68">
                  <c:v>3.9999999978945766E-8</c:v>
                </c:pt>
                <c:pt idx="69">
                  <c:v>3.0000000039720476E-8</c:v>
                </c:pt>
                <c:pt idx="70">
                  <c:v>1.9999999989472883E-8</c:v>
                </c:pt>
                <c:pt idx="71">
                  <c:v>1.0000000050247593E-8</c:v>
                </c:pt>
                <c:pt idx="72">
                  <c:v>8.9999999675072218E-9</c:v>
                </c:pt>
                <c:pt idx="73">
                  <c:v>7.9999999957891532E-9</c:v>
                </c:pt>
                <c:pt idx="74">
                  <c:v>7.0000000240710847E-9</c:v>
                </c:pt>
                <c:pt idx="75">
                  <c:v>6.0000000523530161E-9</c:v>
                </c:pt>
                <c:pt idx="76">
                  <c:v>4.9999999696126451E-9</c:v>
                </c:pt>
                <c:pt idx="77">
                  <c:v>3.9999999978945766E-9</c:v>
                </c:pt>
                <c:pt idx="78">
                  <c:v>3.0000000261765081E-9</c:v>
                </c:pt>
                <c:pt idx="79">
                  <c:v>2.0000000544584395E-9</c:v>
                </c:pt>
                <c:pt idx="80">
                  <c:v>9.9999997171806854E-10</c:v>
                </c:pt>
                <c:pt idx="81">
                  <c:v>8.9999996344403144E-10</c:v>
                </c:pt>
                <c:pt idx="82">
                  <c:v>7.9999995516999434E-10</c:v>
                </c:pt>
                <c:pt idx="83">
                  <c:v>6.9999994689595724E-10</c:v>
                </c:pt>
                <c:pt idx="84">
                  <c:v>6.000000496442226E-10</c:v>
                </c:pt>
                <c:pt idx="85">
                  <c:v>5.000000413701855E-10</c:v>
                </c:pt>
                <c:pt idx="86">
                  <c:v>4.000000330961484E-10</c:v>
                </c:pt>
                <c:pt idx="87">
                  <c:v>3.000000248221113E-10</c:v>
                </c:pt>
                <c:pt idx="88">
                  <c:v>2.000000165480742E-10</c:v>
                </c:pt>
                <c:pt idx="89">
                  <c:v>1.000000082740371E-10</c:v>
                </c:pt>
                <c:pt idx="90">
                  <c:v>9.000000744663339E-11</c:v>
                </c:pt>
                <c:pt idx="91">
                  <c:v>8.000000661922968E-11</c:v>
                </c:pt>
                <c:pt idx="92">
                  <c:v>7.000000579182597E-11</c:v>
                </c:pt>
                <c:pt idx="93">
                  <c:v>6.000000496442226E-11</c:v>
                </c:pt>
                <c:pt idx="94">
                  <c:v>5.000000413701855E-11</c:v>
                </c:pt>
                <c:pt idx="95">
                  <c:v>4.000000330961484E-11</c:v>
                </c:pt>
                <c:pt idx="96">
                  <c:v>3.000000248221113E-11</c:v>
                </c:pt>
                <c:pt idx="97">
                  <c:v>2.000000165480742E-11</c:v>
                </c:pt>
                <c:pt idx="98">
                  <c:v>1.000000082740371E-11</c:v>
                </c:pt>
                <c:pt idx="99">
                  <c:v>9.0000229491238315E-12</c:v>
                </c:pt>
                <c:pt idx="100">
                  <c:v>8.000045070843953E-12</c:v>
                </c:pt>
                <c:pt idx="101">
                  <c:v>6.999956170261612E-12</c:v>
                </c:pt>
                <c:pt idx="102">
                  <c:v>5.9999782919817335E-12</c:v>
                </c:pt>
                <c:pt idx="103">
                  <c:v>5.000000413701855E-12</c:v>
                </c:pt>
                <c:pt idx="104">
                  <c:v>4.0000225354219765E-12</c:v>
                </c:pt>
                <c:pt idx="105">
                  <c:v>3.000044657142098E-12</c:v>
                </c:pt>
                <c:pt idx="106">
                  <c:v>1.999955756559757E-12</c:v>
                </c:pt>
                <c:pt idx="107">
                  <c:v>9.999778782798785E-13</c:v>
                </c:pt>
                <c:pt idx="108">
                  <c:v>8.9994678376115189E-13</c:v>
                </c:pt>
                <c:pt idx="109">
                  <c:v>8.000267115448878E-13</c:v>
                </c:pt>
                <c:pt idx="110">
                  <c:v>6.999956170261612E-13</c:v>
                </c:pt>
                <c:pt idx="111">
                  <c:v>5.9996452250743459E-13</c:v>
                </c:pt>
                <c:pt idx="112">
                  <c:v>5.0004445029117051E-13</c:v>
                </c:pt>
                <c:pt idx="113">
                  <c:v>4.000133557724439E-13</c:v>
                </c:pt>
                <c:pt idx="114">
                  <c:v>2.999822612537173E-13</c:v>
                </c:pt>
                <c:pt idx="115">
                  <c:v>1.9995116673499069E-13</c:v>
                </c:pt>
                <c:pt idx="116">
                  <c:v>1.000310945187266E-13</c:v>
                </c:pt>
                <c:pt idx="117">
                  <c:v>9.0039087297100195E-14</c:v>
                </c:pt>
                <c:pt idx="118">
                  <c:v>8.0047080075473787E-14</c:v>
                </c:pt>
                <c:pt idx="119">
                  <c:v>7.0055072853847378E-14</c:v>
                </c:pt>
                <c:pt idx="120">
                  <c:v>5.9952043329758453E-14</c:v>
                </c:pt>
                <c:pt idx="121">
                  <c:v>4.9960036108132044E-14</c:v>
                </c:pt>
                <c:pt idx="122">
                  <c:v>3.9968028886505635E-14</c:v>
                </c:pt>
                <c:pt idx="123">
                  <c:v>2.9976021664879227E-14</c:v>
                </c:pt>
                <c:pt idx="124">
                  <c:v>1.9984014443252818E-14</c:v>
                </c:pt>
                <c:pt idx="125">
                  <c:v>9.9920072216264089E-15</c:v>
                </c:pt>
              </c:numCache>
            </c:numRef>
          </c:xVal>
          <c:yVal>
            <c:numRef>
              <c:f>'Formula High'!$S$2:$S$127</c:f>
              <c:numCache>
                <c:formatCode>General</c:formatCode>
                <c:ptCount val="126"/>
                <c:pt idx="0">
                  <c:v>2.166995101902689</c:v>
                </c:pt>
                <c:pt idx="1">
                  <c:v>1.5805096457346544</c:v>
                </c:pt>
                <c:pt idx="2">
                  <c:v>1.239998806986172</c:v>
                </c:pt>
                <c:pt idx="3">
                  <c:v>0.99781488352264525</c:v>
                </c:pt>
                <c:pt idx="4">
                  <c:v>0.80738176686932661</c:v>
                </c:pt>
                <c:pt idx="5">
                  <c:v>0.64738858980812708</c:v>
                </c:pt>
                <c:pt idx="6">
                  <c:v>0.50543398450311372</c:v>
                </c:pt>
                <c:pt idx="7">
                  <c:v>0.37193485536783655</c:v>
                </c:pt>
                <c:pt idx="8">
                  <c:v>0.2343715147374752</c:v>
                </c:pt>
                <c:pt idx="9">
                  <c:v>0.21942867932807886</c:v>
                </c:pt>
                <c:pt idx="10">
                  <c:v>0.20404731685034605</c:v>
                </c:pt>
                <c:pt idx="11">
                  <c:v>0.18811758834184644</c:v>
                </c:pt>
                <c:pt idx="12">
                  <c:v>0.17148902070188043</c:v>
                </c:pt>
                <c:pt idx="13">
                  <c:v>0.15394523756597778</c:v>
                </c:pt>
                <c:pt idx="14">
                  <c:v>0.13515413339111504</c:v>
                </c:pt>
                <c:pt idx="15">
                  <c:v>0.11455602248554797</c:v>
                </c:pt>
                <c:pt idx="16">
                  <c:v>9.105731089686131E-2</c:v>
                </c:pt>
                <c:pt idx="17">
                  <c:v>6.1826025718048072E-2</c:v>
                </c:pt>
                <c:pt idx="18">
                  <c:v>5.8307065740791586E-2</c:v>
                </c:pt>
                <c:pt idx="19">
                  <c:v>5.4610043650782814E-2</c:v>
                </c:pt>
                <c:pt idx="20">
                  <c:v>5.0699968327919009E-2</c:v>
                </c:pt>
                <c:pt idx="21">
                  <c:v>4.6528762368165388E-2</c:v>
                </c:pt>
                <c:pt idx="22">
                  <c:v>4.2027182485441017E-2</c:v>
                </c:pt>
                <c:pt idx="23">
                  <c:v>3.7088911870508667E-2</c:v>
                </c:pt>
                <c:pt idx="24">
                  <c:v>3.1534906112796079E-2</c:v>
                </c:pt>
                <c:pt idx="25">
                  <c:v>2.5015908462574288E-2</c:v>
                </c:pt>
                <c:pt idx="26">
                  <c:v>1.6629840476426239E-2</c:v>
                </c:pt>
                <c:pt idx="27">
                  <c:v>1.559936274124496E-2</c:v>
                </c:pt>
                <c:pt idx="28">
                  <c:v>1.4511863196190689E-2</c:v>
                </c:pt>
                <c:pt idx="29">
                  <c:v>1.335624295944271E-2</c:v>
                </c:pt>
                <c:pt idx="30">
                  <c:v>1.2117257642486834E-2</c:v>
                </c:pt>
                <c:pt idx="31">
                  <c:v>1.077295939452938E-2</c:v>
                </c:pt>
                <c:pt idx="32">
                  <c:v>9.2896614696051927E-3</c:v>
                </c:pt>
                <c:pt idx="33">
                  <c:v>7.610654133475947E-3</c:v>
                </c:pt>
                <c:pt idx="34">
                  <c:v>5.6253573052629235E-3</c:v>
                </c:pt>
                <c:pt idx="35">
                  <c:v>3.0482733530980965E-3</c:v>
                </c:pt>
                <c:pt idx="36">
                  <c:v>2.7297988084065139E-3</c:v>
                </c:pt>
                <c:pt idx="37">
                  <c:v>2.3932729374891437E-3</c:v>
                </c:pt>
                <c:pt idx="38">
                  <c:v>2.0351848599737821E-3</c:v>
                </c:pt>
                <c:pt idx="39">
                  <c:v>1.6507125397424716E-3</c:v>
                </c:pt>
                <c:pt idx="40">
                  <c:v>1.2329137942366231E-3</c:v>
                </c:pt>
                <c:pt idx="41">
                  <c:v>7.7113379217763622E-4</c:v>
                </c:pt>
                <c:pt idx="42">
                  <c:v>2.4743641583668818E-4</c:v>
                </c:pt>
                <c:pt idx="43">
                  <c:v>3.7315116507485868E-4</c:v>
                </c:pt>
                <c:pt idx="44">
                  <c:v>1.180918736114478E-3</c:v>
                </c:pt>
                <c:pt idx="45">
                  <c:v>1.2809141717937678E-3</c:v>
                </c:pt>
                <c:pt idx="46">
                  <c:v>1.3866185269506559E-3</c:v>
                </c:pt>
                <c:pt idx="47">
                  <c:v>1.4991420731362837E-3</c:v>
                </c:pt>
                <c:pt idx="48">
                  <c:v>1.620009714191184E-3</c:v>
                </c:pt>
                <c:pt idx="49">
                  <c:v>1.7514168156118615E-3</c:v>
                </c:pt>
                <c:pt idx="50">
                  <c:v>1.8967327967764902E-3</c:v>
                </c:pt>
                <c:pt idx="51">
                  <c:v>2.0616296518873867E-3</c:v>
                </c:pt>
                <c:pt idx="52">
                  <c:v>2.2571668949886714E-3</c:v>
                </c:pt>
                <c:pt idx="53">
                  <c:v>2.5118968981168166E-3</c:v>
                </c:pt>
                <c:pt idx="54">
                  <c:v>2.5434474684331576E-3</c:v>
                </c:pt>
                <c:pt idx="55">
                  <c:v>2.5768033746302876E-3</c:v>
                </c:pt>
                <c:pt idx="56">
                  <c:v>2.6123157165862665E-3</c:v>
                </c:pt>
                <c:pt idx="57">
                  <c:v>2.6504667118665282E-3</c:v>
                </c:pt>
                <c:pt idx="58">
                  <c:v>2.6919505958531431E-3</c:v>
                </c:pt>
                <c:pt idx="59">
                  <c:v>2.7378328726470613E-3</c:v>
                </c:pt>
                <c:pt idx="60">
                  <c:v>2.7899072205705977E-3</c:v>
                </c:pt>
                <c:pt idx="61">
                  <c:v>2.851670891814706E-3</c:v>
                </c:pt>
                <c:pt idx="62">
                  <c:v>2.9321530382944161E-3</c:v>
                </c:pt>
                <c:pt idx="63">
                  <c:v>2.9421231637378753E-3</c:v>
                </c:pt>
                <c:pt idx="64">
                  <c:v>2.9526642210342402E-3</c:v>
                </c:pt>
                <c:pt idx="65">
                  <c:v>2.9638870797157324E-3</c:v>
                </c:pt>
                <c:pt idx="66">
                  <c:v>2.9759443696697474E-3</c:v>
                </c:pt>
                <c:pt idx="67">
                  <c:v>2.9890558773537634E-3</c:v>
                </c:pt>
                <c:pt idx="68">
                  <c:v>3.0035578396905294E-3</c:v>
                </c:pt>
                <c:pt idx="69">
                  <c:v>3.0200182201660652E-3</c:v>
                </c:pt>
                <c:pt idx="70">
                  <c:v>3.0395428517593359E-3</c:v>
                </c:pt>
                <c:pt idx="71">
                  <c:v>3.0649863712994829E-3</c:v>
                </c:pt>
                <c:pt idx="72">
                  <c:v>3.0681387354682954E-3</c:v>
                </c:pt>
                <c:pt idx="73">
                  <c:v>3.0714716666579989E-3</c:v>
                </c:pt>
                <c:pt idx="74">
                  <c:v>3.0750185673866781E-3</c:v>
                </c:pt>
                <c:pt idx="75">
                  <c:v>3.0788308408311593E-3</c:v>
                </c:pt>
                <c:pt idx="76">
                  <c:v>3.0829764041904184E-3</c:v>
                </c:pt>
                <c:pt idx="77">
                  <c:v>3.0875618072414568E-3</c:v>
                </c:pt>
                <c:pt idx="78">
                  <c:v>3.0927664148521217E-3</c:v>
                </c:pt>
                <c:pt idx="79">
                  <c:v>3.0989399601040191E-3</c:v>
                </c:pt>
                <c:pt idx="80">
                  <c:v>3.10698535015419E-3</c:v>
                </c:pt>
                <c:pt idx="81">
                  <c:v>3.1079820789727819E-3</c:v>
                </c:pt>
                <c:pt idx="82">
                  <c:v>3.1090358976300081E-3</c:v>
                </c:pt>
                <c:pt idx="83">
                  <c:v>3.1101579089032327E-3</c:v>
                </c:pt>
                <c:pt idx="84">
                  <c:v>3.1113633604995528E-3</c:v>
                </c:pt>
                <c:pt idx="85">
                  <c:v>3.1126742087650427E-3</c:v>
                </c:pt>
                <c:pt idx="86">
                  <c:v>3.1141241467089742E-3</c:v>
                </c:pt>
                <c:pt idx="87">
                  <c:v>3.1157698943466983E-3</c:v>
                </c:pt>
                <c:pt idx="88">
                  <c:v>3.1177220470084421E-3</c:v>
                </c:pt>
                <c:pt idx="89">
                  <c:v>3.1202661287181854E-3</c:v>
                </c:pt>
                <c:pt idx="90">
                  <c:v>3.1205813126362614E-3</c:v>
                </c:pt>
                <c:pt idx="91">
                  <c:v>3.1209145499424551E-3</c:v>
                </c:pt>
                <c:pt idx="92">
                  <c:v>3.1212693516380341E-3</c:v>
                </c:pt>
                <c:pt idx="93">
                  <c:v>3.1216505399243033E-3</c:v>
                </c:pt>
                <c:pt idx="94">
                  <c:v>3.122065057151957E-3</c:v>
                </c:pt>
                <c:pt idx="95">
                  <c:v>3.1225235583960398E-3</c:v>
                </c:pt>
                <c:pt idx="96">
                  <c:v>3.1230439801070986E-3</c:v>
                </c:pt>
                <c:pt idx="97">
                  <c:v>3.1236612955893861E-3</c:v>
                </c:pt>
                <c:pt idx="98">
                  <c:v>3.124465795472986E-3</c:v>
                </c:pt>
                <c:pt idx="99">
                  <c:v>3.1245654621656627E-3</c:v>
                </c:pt>
                <c:pt idx="100">
                  <c:v>3.1246708375682886E-3</c:v>
                </c:pt>
                <c:pt idx="101">
                  <c:v>3.1247830447540537E-3</c:v>
                </c:pt>
                <c:pt idx="102">
                  <c:v>3.1249035837639383E-3</c:v>
                </c:pt>
                <c:pt idx="103">
                  <c:v>3.1250346618989511E-3</c:v>
                </c:pt>
                <c:pt idx="104">
                  <c:v>3.1251796483751093E-3</c:v>
                </c:pt>
                <c:pt idx="105">
                  <c:v>3.1253442147658461E-3</c:v>
                </c:pt>
                <c:pt idx="106">
                  <c:v>3.1255394436371375E-3</c:v>
                </c:pt>
                <c:pt idx="107">
                  <c:v>3.1257938450757194E-3</c:v>
                </c:pt>
                <c:pt idx="108">
                  <c:v>3.125825373508917E-3</c:v>
                </c:pt>
                <c:pt idx="109">
                  <c:v>3.1258586704510094E-3</c:v>
                </c:pt>
                <c:pt idx="110">
                  <c:v>3.1258941610055047E-3</c:v>
                </c:pt>
                <c:pt idx="111">
                  <c:v>3.1259322919012789E-3</c:v>
                </c:pt>
                <c:pt idx="112">
                  <c:v>3.1259737098601192E-3</c:v>
                </c:pt>
                <c:pt idx="113">
                  <c:v>3.1260195724129858E-3</c:v>
                </c:pt>
                <c:pt idx="114">
                  <c:v>3.1260716306213965E-3</c:v>
                </c:pt>
                <c:pt idx="115">
                  <c:v>3.1261333853649376E-3</c:v>
                </c:pt>
                <c:pt idx="116">
                  <c:v>3.1262137712282367E-3</c:v>
                </c:pt>
                <c:pt idx="117">
                  <c:v>3.1262237282732031E-3</c:v>
                </c:pt>
                <c:pt idx="118">
                  <c:v>3.1262342549247535E-3</c:v>
                </c:pt>
                <c:pt idx="119">
                  <c:v>3.1262454618072866E-3</c:v>
                </c:pt>
                <c:pt idx="120">
                  <c:v>3.1262576399484487E-3</c:v>
                </c:pt>
                <c:pt idx="121">
                  <c:v>3.1262707427650582E-3</c:v>
                </c:pt>
                <c:pt idx="122">
                  <c:v>3.1262852359148496E-3</c:v>
                </c:pt>
                <c:pt idx="123">
                  <c:v>3.1263016863825044E-3</c:v>
                </c:pt>
                <c:pt idx="124">
                  <c:v>3.1263211996801488E-3</c:v>
                </c:pt>
                <c:pt idx="125">
                  <c:v>3.1263466298980802E-3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5DB-49FB-B53A-6E3AE620FBA7}"/>
            </c:ext>
          </c:extLst>
        </c:ser>
        <c:ser>
          <c:idx val="3"/>
          <c:order val="1"/>
          <c:tx>
            <c:strRef>
              <c:f>'Formula High'!$T$1</c:f>
              <c:strCache>
                <c:ptCount val="1"/>
                <c:pt idx="0">
                  <c:v>Absolute Error (16.803)</c:v>
                </c:pt>
              </c:strCache>
            </c:strRef>
          </c:tx>
          <c:spPr>
            <a:ln w="6350" cap="rnd">
              <a:solidFill>
                <a:srgbClr val="FFC8C8"/>
              </a:solidFill>
              <a:round/>
            </a:ln>
            <a:effectLst/>
          </c:spPr>
          <c:marker>
            <c:symbol val="none"/>
          </c:marker>
          <c:xVal>
            <c:numRef>
              <c:f>'Formula High'!$C$2:$C$127</c:f>
              <c:numCache>
                <c:formatCode>General</c:formatCode>
                <c:ptCount val="126"/>
                <c:pt idx="0">
                  <c:v>0.9</c:v>
                </c:pt>
                <c:pt idx="1">
                  <c:v>0.8</c:v>
                </c:pt>
                <c:pt idx="2">
                  <c:v>0.7</c:v>
                </c:pt>
                <c:pt idx="3">
                  <c:v>0.6</c:v>
                </c:pt>
                <c:pt idx="4">
                  <c:v>0.5</c:v>
                </c:pt>
                <c:pt idx="5">
                  <c:v>0.4</c:v>
                </c:pt>
                <c:pt idx="6">
                  <c:v>0.30000000000000004</c:v>
                </c:pt>
                <c:pt idx="7">
                  <c:v>0.19999999999999996</c:v>
                </c:pt>
                <c:pt idx="8">
                  <c:v>9.9999999999999978E-2</c:v>
                </c:pt>
                <c:pt idx="9">
                  <c:v>8.9999999999999969E-2</c:v>
                </c:pt>
                <c:pt idx="10">
                  <c:v>7.999999999999996E-2</c:v>
                </c:pt>
                <c:pt idx="11">
                  <c:v>6.9999999999999951E-2</c:v>
                </c:pt>
                <c:pt idx="12">
                  <c:v>6.0000000000000053E-2</c:v>
                </c:pt>
                <c:pt idx="13">
                  <c:v>5.0000000000000044E-2</c:v>
                </c:pt>
                <c:pt idx="14">
                  <c:v>4.0000000000000036E-2</c:v>
                </c:pt>
                <c:pt idx="15">
                  <c:v>3.0000000000000027E-2</c:v>
                </c:pt>
                <c:pt idx="16">
                  <c:v>2.0000000000000018E-2</c:v>
                </c:pt>
                <c:pt idx="17">
                  <c:v>1.0000000000000009E-2</c:v>
                </c:pt>
                <c:pt idx="18">
                  <c:v>9.000000000000008E-3</c:v>
                </c:pt>
                <c:pt idx="19">
                  <c:v>8.0000000000000071E-3</c:v>
                </c:pt>
                <c:pt idx="20">
                  <c:v>7.0000000000000062E-3</c:v>
                </c:pt>
                <c:pt idx="21">
                  <c:v>6.0000000000000053E-3</c:v>
                </c:pt>
                <c:pt idx="22">
                  <c:v>5.0000000000000044E-3</c:v>
                </c:pt>
                <c:pt idx="23">
                  <c:v>4.0000000000000036E-3</c:v>
                </c:pt>
                <c:pt idx="24">
                  <c:v>3.0000000000000027E-3</c:v>
                </c:pt>
                <c:pt idx="25">
                  <c:v>2.0000000000000018E-3</c:v>
                </c:pt>
                <c:pt idx="26">
                  <c:v>1.0000000000000009E-3</c:v>
                </c:pt>
                <c:pt idx="27">
                  <c:v>9.000000000000119E-4</c:v>
                </c:pt>
                <c:pt idx="28">
                  <c:v>8.0000000000002292E-4</c:v>
                </c:pt>
                <c:pt idx="29">
                  <c:v>7.0000000000003393E-4</c:v>
                </c:pt>
                <c:pt idx="30">
                  <c:v>6.0000000000004494E-4</c:v>
                </c:pt>
                <c:pt idx="31">
                  <c:v>4.9999999999994493E-4</c:v>
                </c:pt>
                <c:pt idx="32">
                  <c:v>3.9999999999995595E-4</c:v>
                </c:pt>
                <c:pt idx="33">
                  <c:v>2.9999999999996696E-4</c:v>
                </c:pt>
                <c:pt idx="34">
                  <c:v>1.9999999999997797E-4</c:v>
                </c:pt>
                <c:pt idx="35">
                  <c:v>9.9999999999988987E-5</c:v>
                </c:pt>
                <c:pt idx="36">
                  <c:v>9.0000000000034497E-5</c:v>
                </c:pt>
                <c:pt idx="37">
                  <c:v>7.9999999999968985E-5</c:v>
                </c:pt>
                <c:pt idx="38">
                  <c:v>7.0000000000014495E-5</c:v>
                </c:pt>
                <c:pt idx="39">
                  <c:v>5.9999999999948983E-5</c:v>
                </c:pt>
                <c:pt idx="40">
                  <c:v>4.9999999999994493E-5</c:v>
                </c:pt>
                <c:pt idx="41">
                  <c:v>4.0000000000040004E-5</c:v>
                </c:pt>
                <c:pt idx="42">
                  <c:v>2.9999999999974492E-5</c:v>
                </c:pt>
                <c:pt idx="43">
                  <c:v>2.0000000000020002E-5</c:v>
                </c:pt>
                <c:pt idx="44">
                  <c:v>9.9999999999544897E-6</c:v>
                </c:pt>
                <c:pt idx="45">
                  <c:v>9.0000000000367564E-6</c:v>
                </c:pt>
                <c:pt idx="46">
                  <c:v>8.0000000000080007E-6</c:v>
                </c:pt>
                <c:pt idx="47">
                  <c:v>6.999999999979245E-6</c:v>
                </c:pt>
                <c:pt idx="48">
                  <c:v>5.9999999999504894E-6</c:v>
                </c:pt>
                <c:pt idx="49">
                  <c:v>5.000000000032756E-6</c:v>
                </c:pt>
                <c:pt idx="50">
                  <c:v>4.0000000000040004E-6</c:v>
                </c:pt>
                <c:pt idx="51">
                  <c:v>2.9999999999752447E-6</c:v>
                </c:pt>
                <c:pt idx="52">
                  <c:v>1.999999999946489E-6</c:v>
                </c:pt>
                <c:pt idx="53">
                  <c:v>1.0000000000287557E-6</c:v>
                </c:pt>
                <c:pt idx="54">
                  <c:v>8.9999999997036895E-7</c:v>
                </c:pt>
                <c:pt idx="55">
                  <c:v>8.0000000002300453E-7</c:v>
                </c:pt>
                <c:pt idx="56">
                  <c:v>6.9999999996461781E-7</c:v>
                </c:pt>
                <c:pt idx="57">
                  <c:v>6.000000000172534E-7</c:v>
                </c:pt>
                <c:pt idx="58">
                  <c:v>4.9999999995886668E-7</c:v>
                </c:pt>
                <c:pt idx="59">
                  <c:v>4.0000000001150227E-7</c:v>
                </c:pt>
                <c:pt idx="60">
                  <c:v>2.9999999995311555E-7</c:v>
                </c:pt>
                <c:pt idx="61">
                  <c:v>2.0000000000575113E-7</c:v>
                </c:pt>
                <c:pt idx="62">
                  <c:v>9.9999999947364415E-8</c:v>
                </c:pt>
                <c:pt idx="63">
                  <c:v>9.0000000008139125E-8</c:v>
                </c:pt>
                <c:pt idx="64">
                  <c:v>7.9999999957891532E-8</c:v>
                </c:pt>
                <c:pt idx="65">
                  <c:v>7.0000000018666242E-8</c:v>
                </c:pt>
                <c:pt idx="66">
                  <c:v>5.9999999968418649E-8</c:v>
                </c:pt>
                <c:pt idx="67">
                  <c:v>5.0000000029193359E-8</c:v>
                </c:pt>
                <c:pt idx="68">
                  <c:v>3.9999999978945766E-8</c:v>
                </c:pt>
                <c:pt idx="69">
                  <c:v>3.0000000039720476E-8</c:v>
                </c:pt>
                <c:pt idx="70">
                  <c:v>1.9999999989472883E-8</c:v>
                </c:pt>
                <c:pt idx="71">
                  <c:v>1.0000000050247593E-8</c:v>
                </c:pt>
                <c:pt idx="72">
                  <c:v>8.9999999675072218E-9</c:v>
                </c:pt>
                <c:pt idx="73">
                  <c:v>7.9999999957891532E-9</c:v>
                </c:pt>
                <c:pt idx="74">
                  <c:v>7.0000000240710847E-9</c:v>
                </c:pt>
                <c:pt idx="75">
                  <c:v>6.0000000523530161E-9</c:v>
                </c:pt>
                <c:pt idx="76">
                  <c:v>4.9999999696126451E-9</c:v>
                </c:pt>
                <c:pt idx="77">
                  <c:v>3.9999999978945766E-9</c:v>
                </c:pt>
                <c:pt idx="78">
                  <c:v>3.0000000261765081E-9</c:v>
                </c:pt>
                <c:pt idx="79">
                  <c:v>2.0000000544584395E-9</c:v>
                </c:pt>
                <c:pt idx="80">
                  <c:v>9.9999997171806854E-10</c:v>
                </c:pt>
                <c:pt idx="81">
                  <c:v>8.9999996344403144E-10</c:v>
                </c:pt>
                <c:pt idx="82">
                  <c:v>7.9999995516999434E-10</c:v>
                </c:pt>
                <c:pt idx="83">
                  <c:v>6.9999994689595724E-10</c:v>
                </c:pt>
                <c:pt idx="84">
                  <c:v>6.000000496442226E-10</c:v>
                </c:pt>
                <c:pt idx="85">
                  <c:v>5.000000413701855E-10</c:v>
                </c:pt>
                <c:pt idx="86">
                  <c:v>4.000000330961484E-10</c:v>
                </c:pt>
                <c:pt idx="87">
                  <c:v>3.000000248221113E-10</c:v>
                </c:pt>
                <c:pt idx="88">
                  <c:v>2.000000165480742E-10</c:v>
                </c:pt>
                <c:pt idx="89">
                  <c:v>1.000000082740371E-10</c:v>
                </c:pt>
                <c:pt idx="90">
                  <c:v>9.000000744663339E-11</c:v>
                </c:pt>
                <c:pt idx="91">
                  <c:v>8.000000661922968E-11</c:v>
                </c:pt>
                <c:pt idx="92">
                  <c:v>7.000000579182597E-11</c:v>
                </c:pt>
                <c:pt idx="93">
                  <c:v>6.000000496442226E-11</c:v>
                </c:pt>
                <c:pt idx="94">
                  <c:v>5.000000413701855E-11</c:v>
                </c:pt>
                <c:pt idx="95">
                  <c:v>4.000000330961484E-11</c:v>
                </c:pt>
                <c:pt idx="96">
                  <c:v>3.000000248221113E-11</c:v>
                </c:pt>
                <c:pt idx="97">
                  <c:v>2.000000165480742E-11</c:v>
                </c:pt>
                <c:pt idx="98">
                  <c:v>1.000000082740371E-11</c:v>
                </c:pt>
                <c:pt idx="99">
                  <c:v>9.0000229491238315E-12</c:v>
                </c:pt>
                <c:pt idx="100">
                  <c:v>8.000045070843953E-12</c:v>
                </c:pt>
                <c:pt idx="101">
                  <c:v>6.999956170261612E-12</c:v>
                </c:pt>
                <c:pt idx="102">
                  <c:v>5.9999782919817335E-12</c:v>
                </c:pt>
                <c:pt idx="103">
                  <c:v>5.000000413701855E-12</c:v>
                </c:pt>
                <c:pt idx="104">
                  <c:v>4.0000225354219765E-12</c:v>
                </c:pt>
                <c:pt idx="105">
                  <c:v>3.000044657142098E-12</c:v>
                </c:pt>
                <c:pt idx="106">
                  <c:v>1.999955756559757E-12</c:v>
                </c:pt>
                <c:pt idx="107">
                  <c:v>9.999778782798785E-13</c:v>
                </c:pt>
                <c:pt idx="108">
                  <c:v>8.9994678376115189E-13</c:v>
                </c:pt>
                <c:pt idx="109">
                  <c:v>8.000267115448878E-13</c:v>
                </c:pt>
                <c:pt idx="110">
                  <c:v>6.999956170261612E-13</c:v>
                </c:pt>
                <c:pt idx="111">
                  <c:v>5.9996452250743459E-13</c:v>
                </c:pt>
                <c:pt idx="112">
                  <c:v>5.0004445029117051E-13</c:v>
                </c:pt>
                <c:pt idx="113">
                  <c:v>4.000133557724439E-13</c:v>
                </c:pt>
                <c:pt idx="114">
                  <c:v>2.999822612537173E-13</c:v>
                </c:pt>
                <c:pt idx="115">
                  <c:v>1.9995116673499069E-13</c:v>
                </c:pt>
                <c:pt idx="116">
                  <c:v>1.000310945187266E-13</c:v>
                </c:pt>
                <c:pt idx="117">
                  <c:v>9.0039087297100195E-14</c:v>
                </c:pt>
                <c:pt idx="118">
                  <c:v>8.0047080075473787E-14</c:v>
                </c:pt>
                <c:pt idx="119">
                  <c:v>7.0055072853847378E-14</c:v>
                </c:pt>
                <c:pt idx="120">
                  <c:v>5.9952043329758453E-14</c:v>
                </c:pt>
                <c:pt idx="121">
                  <c:v>4.9960036108132044E-14</c:v>
                </c:pt>
                <c:pt idx="122">
                  <c:v>3.9968028886505635E-14</c:v>
                </c:pt>
                <c:pt idx="123">
                  <c:v>2.9976021664879227E-14</c:v>
                </c:pt>
                <c:pt idx="124">
                  <c:v>1.9984014443252818E-14</c:v>
                </c:pt>
                <c:pt idx="125">
                  <c:v>9.9920072216264089E-15</c:v>
                </c:pt>
              </c:numCache>
            </c:numRef>
          </c:xVal>
          <c:yVal>
            <c:numRef>
              <c:f>'Formula High'!$T$2:$T$127</c:f>
              <c:numCache>
                <c:formatCode>General</c:formatCode>
                <c:ptCount val="126"/>
                <c:pt idx="0">
                  <c:v>2.1699951019026891</c:v>
                </c:pt>
                <c:pt idx="1">
                  <c:v>1.5835096457346545</c:v>
                </c:pt>
                <c:pt idx="2">
                  <c:v>1.2429988069861722</c:v>
                </c:pt>
                <c:pt idx="3">
                  <c:v>1.0008148835226454</c:v>
                </c:pt>
                <c:pt idx="4">
                  <c:v>0.81038176686932673</c:v>
                </c:pt>
                <c:pt idx="5">
                  <c:v>0.65038858980812719</c:v>
                </c:pt>
                <c:pt idx="6">
                  <c:v>0.50843398450311383</c:v>
                </c:pt>
                <c:pt idx="7">
                  <c:v>0.37493485536783666</c:v>
                </c:pt>
                <c:pt idx="8">
                  <c:v>0.23737151473747531</c:v>
                </c:pt>
                <c:pt idx="9">
                  <c:v>0.22242867932807897</c:v>
                </c:pt>
                <c:pt idx="10">
                  <c:v>0.20704731685034616</c:v>
                </c:pt>
                <c:pt idx="11">
                  <c:v>0.19111758834184656</c:v>
                </c:pt>
                <c:pt idx="12">
                  <c:v>0.17448902070188055</c:v>
                </c:pt>
                <c:pt idx="13">
                  <c:v>0.15694523756597789</c:v>
                </c:pt>
                <c:pt idx="14">
                  <c:v>0.13815413339111515</c:v>
                </c:pt>
                <c:pt idx="15">
                  <c:v>0.11755602248554808</c:v>
                </c:pt>
                <c:pt idx="16">
                  <c:v>9.4057310896861424E-2</c:v>
                </c:pt>
                <c:pt idx="17">
                  <c:v>6.4826025718048186E-2</c:v>
                </c:pt>
                <c:pt idx="18">
                  <c:v>6.13070657407917E-2</c:v>
                </c:pt>
                <c:pt idx="19">
                  <c:v>5.7610043650782927E-2</c:v>
                </c:pt>
                <c:pt idx="20">
                  <c:v>5.3699968327919123E-2</c:v>
                </c:pt>
                <c:pt idx="21">
                  <c:v>4.9528762368165502E-2</c:v>
                </c:pt>
                <c:pt idx="22">
                  <c:v>4.5027182485441131E-2</c:v>
                </c:pt>
                <c:pt idx="23">
                  <c:v>4.0088911870508781E-2</c:v>
                </c:pt>
                <c:pt idx="24">
                  <c:v>3.4534906112796193E-2</c:v>
                </c:pt>
                <c:pt idx="25">
                  <c:v>2.8015908462574401E-2</c:v>
                </c:pt>
                <c:pt idx="26">
                  <c:v>1.9629840476426352E-2</c:v>
                </c:pt>
                <c:pt idx="27">
                  <c:v>1.8599362741245073E-2</c:v>
                </c:pt>
                <c:pt idx="28">
                  <c:v>1.7511863196190802E-2</c:v>
                </c:pt>
                <c:pt idx="29">
                  <c:v>1.6356242959442824E-2</c:v>
                </c:pt>
                <c:pt idx="30">
                  <c:v>1.5117257642486948E-2</c:v>
                </c:pt>
                <c:pt idx="31">
                  <c:v>1.3772959394529494E-2</c:v>
                </c:pt>
                <c:pt idx="32">
                  <c:v>1.2289661469605306E-2</c:v>
                </c:pt>
                <c:pt idx="33">
                  <c:v>1.0610654133476061E-2</c:v>
                </c:pt>
                <c:pt idx="34">
                  <c:v>8.6253573052630372E-3</c:v>
                </c:pt>
                <c:pt idx="35">
                  <c:v>6.0482733530982102E-3</c:v>
                </c:pt>
                <c:pt idx="36">
                  <c:v>5.7297988084066276E-3</c:v>
                </c:pt>
                <c:pt idx="37">
                  <c:v>5.3932729374892574E-3</c:v>
                </c:pt>
                <c:pt idx="38">
                  <c:v>5.0351848599738958E-3</c:v>
                </c:pt>
                <c:pt idx="39">
                  <c:v>4.6507125397425852E-3</c:v>
                </c:pt>
                <c:pt idx="40">
                  <c:v>4.2329137942367367E-3</c:v>
                </c:pt>
                <c:pt idx="41">
                  <c:v>3.7711337921777499E-3</c:v>
                </c:pt>
                <c:pt idx="42">
                  <c:v>3.2474364158368019E-3</c:v>
                </c:pt>
                <c:pt idx="43">
                  <c:v>2.626848834925255E-3</c:v>
                </c:pt>
                <c:pt idx="44">
                  <c:v>1.8190812638856357E-3</c:v>
                </c:pt>
                <c:pt idx="45">
                  <c:v>1.7190858282063459E-3</c:v>
                </c:pt>
                <c:pt idx="46">
                  <c:v>1.6133814730494578E-3</c:v>
                </c:pt>
                <c:pt idx="47">
                  <c:v>1.50085792686383E-3</c:v>
                </c:pt>
                <c:pt idx="48">
                  <c:v>1.3799902858089297E-3</c:v>
                </c:pt>
                <c:pt idx="49">
                  <c:v>1.2485831843882522E-3</c:v>
                </c:pt>
                <c:pt idx="50">
                  <c:v>1.1032672032236235E-3</c:v>
                </c:pt>
                <c:pt idx="51">
                  <c:v>9.3837034811272702E-4</c:v>
                </c:pt>
                <c:pt idx="52">
                  <c:v>7.4283310501144229E-4</c:v>
                </c:pt>
                <c:pt idx="53">
                  <c:v>4.8810310188329709E-4</c:v>
                </c:pt>
                <c:pt idx="54">
                  <c:v>4.5655253156695608E-4</c:v>
                </c:pt>
                <c:pt idx="55">
                  <c:v>4.2319662536982605E-4</c:v>
                </c:pt>
                <c:pt idx="56">
                  <c:v>3.876842834138472E-4</c:v>
                </c:pt>
                <c:pt idx="57">
                  <c:v>3.4953328813358553E-4</c:v>
                </c:pt>
                <c:pt idx="58">
                  <c:v>3.0804940414697057E-4</c:v>
                </c:pt>
                <c:pt idx="59">
                  <c:v>2.6216712735305236E-4</c:v>
                </c:pt>
                <c:pt idx="60">
                  <c:v>2.1009277942951599E-4</c:v>
                </c:pt>
                <c:pt idx="61">
                  <c:v>1.4832910818540768E-4</c:v>
                </c:pt>
                <c:pt idx="62">
                  <c:v>6.7846961705697595E-5</c:v>
                </c:pt>
                <c:pt idx="63">
                  <c:v>5.7876836262238385E-5</c:v>
                </c:pt>
                <c:pt idx="64">
                  <c:v>4.7335778965873487E-5</c:v>
                </c:pt>
                <c:pt idx="65">
                  <c:v>3.6112920284381289E-5</c:v>
                </c:pt>
                <c:pt idx="66">
                  <c:v>2.4055630330366284E-5</c:v>
                </c:pt>
                <c:pt idx="67">
                  <c:v>1.0944122646350252E-5</c:v>
                </c:pt>
                <c:pt idx="68">
                  <c:v>3.5578396904156762E-6</c:v>
                </c:pt>
                <c:pt idx="69">
                  <c:v>2.0018220165951561E-5</c:v>
                </c:pt>
                <c:pt idx="70">
                  <c:v>3.9542851759222231E-5</c:v>
                </c:pt>
                <c:pt idx="71">
                  <c:v>6.4986371299369239E-5</c:v>
                </c:pt>
                <c:pt idx="72">
                  <c:v>6.8138735468181721E-5</c:v>
                </c:pt>
                <c:pt idx="73">
                  <c:v>7.147166665788518E-5</c:v>
                </c:pt>
                <c:pt idx="74">
                  <c:v>7.5018567386564428E-5</c:v>
                </c:pt>
                <c:pt idx="75">
                  <c:v>7.8830840831045634E-5</c:v>
                </c:pt>
                <c:pt idx="76">
                  <c:v>8.297640419030472E-5</c:v>
                </c:pt>
                <c:pt idx="77">
                  <c:v>8.7561807241343104E-5</c:v>
                </c:pt>
                <c:pt idx="78">
                  <c:v>9.2766414852007983E-5</c:v>
                </c:pt>
                <c:pt idx="79">
                  <c:v>9.8939960103905378E-5</c:v>
                </c:pt>
                <c:pt idx="80">
                  <c:v>1.0698535015407629E-4</c:v>
                </c:pt>
                <c:pt idx="81">
                  <c:v>1.0798207897266821E-4</c:v>
                </c:pt>
                <c:pt idx="82">
                  <c:v>1.0903589762989441E-4</c:v>
                </c:pt>
                <c:pt idx="83">
                  <c:v>1.1015790890311905E-4</c:v>
                </c:pt>
                <c:pt idx="84">
                  <c:v>1.1136336049943907E-4</c:v>
                </c:pt>
                <c:pt idx="85">
                  <c:v>1.1267420876492906E-4</c:v>
                </c:pt>
                <c:pt idx="86">
                  <c:v>1.1412414670886051E-4</c:v>
                </c:pt>
                <c:pt idx="87">
                  <c:v>1.1576989434658458E-4</c:v>
                </c:pt>
                <c:pt idx="88">
                  <c:v>1.1772204700832845E-4</c:v>
                </c:pt>
                <c:pt idx="89">
                  <c:v>1.2026612871807174E-4</c:v>
                </c:pt>
                <c:pt idx="90">
                  <c:v>1.2058131263614769E-4</c:v>
                </c:pt>
                <c:pt idx="91">
                  <c:v>1.2091454994234141E-4</c:v>
                </c:pt>
                <c:pt idx="92">
                  <c:v>1.2126935163792041E-4</c:v>
                </c:pt>
                <c:pt idx="93">
                  <c:v>1.2165053992418962E-4</c:v>
                </c:pt>
                <c:pt idx="94">
                  <c:v>1.2206505715184335E-4</c:v>
                </c:pt>
                <c:pt idx="95">
                  <c:v>1.225235583959261E-4</c:v>
                </c:pt>
                <c:pt idx="96">
                  <c:v>1.2304398010698492E-4</c:v>
                </c:pt>
                <c:pt idx="97">
                  <c:v>1.2366129558927241E-4</c:v>
                </c:pt>
                <c:pt idx="98">
                  <c:v>1.2446579547287229E-4</c:v>
                </c:pt>
                <c:pt idx="99">
                  <c:v>1.2456546216554898E-4</c:v>
                </c:pt>
                <c:pt idx="100">
                  <c:v>1.2467083756817487E-4</c:v>
                </c:pt>
                <c:pt idx="101">
                  <c:v>1.2478304475393998E-4</c:v>
                </c:pt>
                <c:pt idx="102">
                  <c:v>1.249035837638246E-4</c:v>
                </c:pt>
                <c:pt idx="103">
                  <c:v>1.2503466189883738E-4</c:v>
                </c:pt>
                <c:pt idx="104">
                  <c:v>1.2517964837499562E-4</c:v>
                </c:pt>
                <c:pt idx="105">
                  <c:v>1.2534421476573243E-4</c:v>
                </c:pt>
                <c:pt idx="106">
                  <c:v>1.2553944363702385E-4</c:v>
                </c:pt>
                <c:pt idx="107">
                  <c:v>1.2579384507560576E-4</c:v>
                </c:pt>
                <c:pt idx="108">
                  <c:v>1.258253735088033E-4</c:v>
                </c:pt>
                <c:pt idx="109">
                  <c:v>1.2585867045089572E-4</c:v>
                </c:pt>
                <c:pt idx="110">
                  <c:v>1.2589416100539097E-4</c:v>
                </c:pt>
                <c:pt idx="111">
                  <c:v>1.2593229190116517E-4</c:v>
                </c:pt>
                <c:pt idx="112">
                  <c:v>1.2597370986000556E-4</c:v>
                </c:pt>
                <c:pt idx="113">
                  <c:v>1.2601957241287209E-4</c:v>
                </c:pt>
                <c:pt idx="114">
                  <c:v>1.2607163062128279E-4</c:v>
                </c:pt>
                <c:pt idx="115">
                  <c:v>1.2613338536482388E-4</c:v>
                </c:pt>
                <c:pt idx="116">
                  <c:v>1.2621377122812305E-4</c:v>
                </c:pt>
                <c:pt idx="117">
                  <c:v>1.2622372827308936E-4</c:v>
                </c:pt>
                <c:pt idx="118">
                  <c:v>1.262342549246398E-4</c:v>
                </c:pt>
                <c:pt idx="119">
                  <c:v>1.2624546180717289E-4</c:v>
                </c:pt>
                <c:pt idx="120">
                  <c:v>1.2625763994833505E-4</c:v>
                </c:pt>
                <c:pt idx="121">
                  <c:v>1.2627074276494454E-4</c:v>
                </c:pt>
                <c:pt idx="122">
                  <c:v>1.2628523591473595E-4</c:v>
                </c:pt>
                <c:pt idx="123">
                  <c:v>1.263016863823907E-4</c:v>
                </c:pt>
                <c:pt idx="124">
                  <c:v>1.2632119968003508E-4</c:v>
                </c:pt>
                <c:pt idx="125">
                  <c:v>1.2634662989796652E-4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D5DB-49FB-B53A-6E3AE620FBA7}"/>
            </c:ext>
          </c:extLst>
        </c:ser>
        <c:ser>
          <c:idx val="4"/>
          <c:order val="2"/>
          <c:tx>
            <c:strRef>
              <c:f>'Formula High'!$U$1</c:f>
              <c:strCache>
                <c:ptCount val="1"/>
                <c:pt idx="0">
                  <c:v>Absolute Error (16.8031)</c:v>
                </c:pt>
              </c:strCache>
            </c:strRef>
          </c:tx>
          <c:spPr>
            <a:ln w="6350" cap="rnd">
              <a:solidFill>
                <a:srgbClr val="FFC8C8"/>
              </a:solidFill>
              <a:round/>
            </a:ln>
            <a:effectLst/>
          </c:spPr>
          <c:marker>
            <c:symbol val="none"/>
          </c:marker>
          <c:xVal>
            <c:numRef>
              <c:f>'Formula High'!$C$2:$C$127</c:f>
              <c:numCache>
                <c:formatCode>General</c:formatCode>
                <c:ptCount val="126"/>
                <c:pt idx="0">
                  <c:v>0.9</c:v>
                </c:pt>
                <c:pt idx="1">
                  <c:v>0.8</c:v>
                </c:pt>
                <c:pt idx="2">
                  <c:v>0.7</c:v>
                </c:pt>
                <c:pt idx="3">
                  <c:v>0.6</c:v>
                </c:pt>
                <c:pt idx="4">
                  <c:v>0.5</c:v>
                </c:pt>
                <c:pt idx="5">
                  <c:v>0.4</c:v>
                </c:pt>
                <c:pt idx="6">
                  <c:v>0.30000000000000004</c:v>
                </c:pt>
                <c:pt idx="7">
                  <c:v>0.19999999999999996</c:v>
                </c:pt>
                <c:pt idx="8">
                  <c:v>9.9999999999999978E-2</c:v>
                </c:pt>
                <c:pt idx="9">
                  <c:v>8.9999999999999969E-2</c:v>
                </c:pt>
                <c:pt idx="10">
                  <c:v>7.999999999999996E-2</c:v>
                </c:pt>
                <c:pt idx="11">
                  <c:v>6.9999999999999951E-2</c:v>
                </c:pt>
                <c:pt idx="12">
                  <c:v>6.0000000000000053E-2</c:v>
                </c:pt>
                <c:pt idx="13">
                  <c:v>5.0000000000000044E-2</c:v>
                </c:pt>
                <c:pt idx="14">
                  <c:v>4.0000000000000036E-2</c:v>
                </c:pt>
                <c:pt idx="15">
                  <c:v>3.0000000000000027E-2</c:v>
                </c:pt>
                <c:pt idx="16">
                  <c:v>2.0000000000000018E-2</c:v>
                </c:pt>
                <c:pt idx="17">
                  <c:v>1.0000000000000009E-2</c:v>
                </c:pt>
                <c:pt idx="18">
                  <c:v>9.000000000000008E-3</c:v>
                </c:pt>
                <c:pt idx="19">
                  <c:v>8.0000000000000071E-3</c:v>
                </c:pt>
                <c:pt idx="20">
                  <c:v>7.0000000000000062E-3</c:v>
                </c:pt>
                <c:pt idx="21">
                  <c:v>6.0000000000000053E-3</c:v>
                </c:pt>
                <c:pt idx="22">
                  <c:v>5.0000000000000044E-3</c:v>
                </c:pt>
                <c:pt idx="23">
                  <c:v>4.0000000000000036E-3</c:v>
                </c:pt>
                <c:pt idx="24">
                  <c:v>3.0000000000000027E-3</c:v>
                </c:pt>
                <c:pt idx="25">
                  <c:v>2.0000000000000018E-3</c:v>
                </c:pt>
                <c:pt idx="26">
                  <c:v>1.0000000000000009E-3</c:v>
                </c:pt>
                <c:pt idx="27">
                  <c:v>9.000000000000119E-4</c:v>
                </c:pt>
                <c:pt idx="28">
                  <c:v>8.0000000000002292E-4</c:v>
                </c:pt>
                <c:pt idx="29">
                  <c:v>7.0000000000003393E-4</c:v>
                </c:pt>
                <c:pt idx="30">
                  <c:v>6.0000000000004494E-4</c:v>
                </c:pt>
                <c:pt idx="31">
                  <c:v>4.9999999999994493E-4</c:v>
                </c:pt>
                <c:pt idx="32">
                  <c:v>3.9999999999995595E-4</c:v>
                </c:pt>
                <c:pt idx="33">
                  <c:v>2.9999999999996696E-4</c:v>
                </c:pt>
                <c:pt idx="34">
                  <c:v>1.9999999999997797E-4</c:v>
                </c:pt>
                <c:pt idx="35">
                  <c:v>9.9999999999988987E-5</c:v>
                </c:pt>
                <c:pt idx="36">
                  <c:v>9.0000000000034497E-5</c:v>
                </c:pt>
                <c:pt idx="37">
                  <c:v>7.9999999999968985E-5</c:v>
                </c:pt>
                <c:pt idx="38">
                  <c:v>7.0000000000014495E-5</c:v>
                </c:pt>
                <c:pt idx="39">
                  <c:v>5.9999999999948983E-5</c:v>
                </c:pt>
                <c:pt idx="40">
                  <c:v>4.9999999999994493E-5</c:v>
                </c:pt>
                <c:pt idx="41">
                  <c:v>4.0000000000040004E-5</c:v>
                </c:pt>
                <c:pt idx="42">
                  <c:v>2.9999999999974492E-5</c:v>
                </c:pt>
                <c:pt idx="43">
                  <c:v>2.0000000000020002E-5</c:v>
                </c:pt>
                <c:pt idx="44">
                  <c:v>9.9999999999544897E-6</c:v>
                </c:pt>
                <c:pt idx="45">
                  <c:v>9.0000000000367564E-6</c:v>
                </c:pt>
                <c:pt idx="46">
                  <c:v>8.0000000000080007E-6</c:v>
                </c:pt>
                <c:pt idx="47">
                  <c:v>6.999999999979245E-6</c:v>
                </c:pt>
                <c:pt idx="48">
                  <c:v>5.9999999999504894E-6</c:v>
                </c:pt>
                <c:pt idx="49">
                  <c:v>5.000000000032756E-6</c:v>
                </c:pt>
                <c:pt idx="50">
                  <c:v>4.0000000000040004E-6</c:v>
                </c:pt>
                <c:pt idx="51">
                  <c:v>2.9999999999752447E-6</c:v>
                </c:pt>
                <c:pt idx="52">
                  <c:v>1.999999999946489E-6</c:v>
                </c:pt>
                <c:pt idx="53">
                  <c:v>1.0000000000287557E-6</c:v>
                </c:pt>
                <c:pt idx="54">
                  <c:v>8.9999999997036895E-7</c:v>
                </c:pt>
                <c:pt idx="55">
                  <c:v>8.0000000002300453E-7</c:v>
                </c:pt>
                <c:pt idx="56">
                  <c:v>6.9999999996461781E-7</c:v>
                </c:pt>
                <c:pt idx="57">
                  <c:v>6.000000000172534E-7</c:v>
                </c:pt>
                <c:pt idx="58">
                  <c:v>4.9999999995886668E-7</c:v>
                </c:pt>
                <c:pt idx="59">
                  <c:v>4.0000000001150227E-7</c:v>
                </c:pt>
                <c:pt idx="60">
                  <c:v>2.9999999995311555E-7</c:v>
                </c:pt>
                <c:pt idx="61">
                  <c:v>2.0000000000575113E-7</c:v>
                </c:pt>
                <c:pt idx="62">
                  <c:v>9.9999999947364415E-8</c:v>
                </c:pt>
                <c:pt idx="63">
                  <c:v>9.0000000008139125E-8</c:v>
                </c:pt>
                <c:pt idx="64">
                  <c:v>7.9999999957891532E-8</c:v>
                </c:pt>
                <c:pt idx="65">
                  <c:v>7.0000000018666242E-8</c:v>
                </c:pt>
                <c:pt idx="66">
                  <c:v>5.9999999968418649E-8</c:v>
                </c:pt>
                <c:pt idx="67">
                  <c:v>5.0000000029193359E-8</c:v>
                </c:pt>
                <c:pt idx="68">
                  <c:v>3.9999999978945766E-8</c:v>
                </c:pt>
                <c:pt idx="69">
                  <c:v>3.0000000039720476E-8</c:v>
                </c:pt>
                <c:pt idx="70">
                  <c:v>1.9999999989472883E-8</c:v>
                </c:pt>
                <c:pt idx="71">
                  <c:v>1.0000000050247593E-8</c:v>
                </c:pt>
                <c:pt idx="72">
                  <c:v>8.9999999675072218E-9</c:v>
                </c:pt>
                <c:pt idx="73">
                  <c:v>7.9999999957891532E-9</c:v>
                </c:pt>
                <c:pt idx="74">
                  <c:v>7.0000000240710847E-9</c:v>
                </c:pt>
                <c:pt idx="75">
                  <c:v>6.0000000523530161E-9</c:v>
                </c:pt>
                <c:pt idx="76">
                  <c:v>4.9999999696126451E-9</c:v>
                </c:pt>
                <c:pt idx="77">
                  <c:v>3.9999999978945766E-9</c:v>
                </c:pt>
                <c:pt idx="78">
                  <c:v>3.0000000261765081E-9</c:v>
                </c:pt>
                <c:pt idx="79">
                  <c:v>2.0000000544584395E-9</c:v>
                </c:pt>
                <c:pt idx="80">
                  <c:v>9.9999997171806854E-10</c:v>
                </c:pt>
                <c:pt idx="81">
                  <c:v>8.9999996344403144E-10</c:v>
                </c:pt>
                <c:pt idx="82">
                  <c:v>7.9999995516999434E-10</c:v>
                </c:pt>
                <c:pt idx="83">
                  <c:v>6.9999994689595724E-10</c:v>
                </c:pt>
                <c:pt idx="84">
                  <c:v>6.000000496442226E-10</c:v>
                </c:pt>
                <c:pt idx="85">
                  <c:v>5.000000413701855E-10</c:v>
                </c:pt>
                <c:pt idx="86">
                  <c:v>4.000000330961484E-10</c:v>
                </c:pt>
                <c:pt idx="87">
                  <c:v>3.000000248221113E-10</c:v>
                </c:pt>
                <c:pt idx="88">
                  <c:v>2.000000165480742E-10</c:v>
                </c:pt>
                <c:pt idx="89">
                  <c:v>1.000000082740371E-10</c:v>
                </c:pt>
                <c:pt idx="90">
                  <c:v>9.000000744663339E-11</c:v>
                </c:pt>
                <c:pt idx="91">
                  <c:v>8.000000661922968E-11</c:v>
                </c:pt>
                <c:pt idx="92">
                  <c:v>7.000000579182597E-11</c:v>
                </c:pt>
                <c:pt idx="93">
                  <c:v>6.000000496442226E-11</c:v>
                </c:pt>
                <c:pt idx="94">
                  <c:v>5.000000413701855E-11</c:v>
                </c:pt>
                <c:pt idx="95">
                  <c:v>4.000000330961484E-11</c:v>
                </c:pt>
                <c:pt idx="96">
                  <c:v>3.000000248221113E-11</c:v>
                </c:pt>
                <c:pt idx="97">
                  <c:v>2.000000165480742E-11</c:v>
                </c:pt>
                <c:pt idx="98">
                  <c:v>1.000000082740371E-11</c:v>
                </c:pt>
                <c:pt idx="99">
                  <c:v>9.0000229491238315E-12</c:v>
                </c:pt>
                <c:pt idx="100">
                  <c:v>8.000045070843953E-12</c:v>
                </c:pt>
                <c:pt idx="101">
                  <c:v>6.999956170261612E-12</c:v>
                </c:pt>
                <c:pt idx="102">
                  <c:v>5.9999782919817335E-12</c:v>
                </c:pt>
                <c:pt idx="103">
                  <c:v>5.000000413701855E-12</c:v>
                </c:pt>
                <c:pt idx="104">
                  <c:v>4.0000225354219765E-12</c:v>
                </c:pt>
                <c:pt idx="105">
                  <c:v>3.000044657142098E-12</c:v>
                </c:pt>
                <c:pt idx="106">
                  <c:v>1.999955756559757E-12</c:v>
                </c:pt>
                <c:pt idx="107">
                  <c:v>9.999778782798785E-13</c:v>
                </c:pt>
                <c:pt idx="108">
                  <c:v>8.9994678376115189E-13</c:v>
                </c:pt>
                <c:pt idx="109">
                  <c:v>8.000267115448878E-13</c:v>
                </c:pt>
                <c:pt idx="110">
                  <c:v>6.999956170261612E-13</c:v>
                </c:pt>
                <c:pt idx="111">
                  <c:v>5.9996452250743459E-13</c:v>
                </c:pt>
                <c:pt idx="112">
                  <c:v>5.0004445029117051E-13</c:v>
                </c:pt>
                <c:pt idx="113">
                  <c:v>4.000133557724439E-13</c:v>
                </c:pt>
                <c:pt idx="114">
                  <c:v>2.999822612537173E-13</c:v>
                </c:pt>
                <c:pt idx="115">
                  <c:v>1.9995116673499069E-13</c:v>
                </c:pt>
                <c:pt idx="116">
                  <c:v>1.000310945187266E-13</c:v>
                </c:pt>
                <c:pt idx="117">
                  <c:v>9.0039087297100195E-14</c:v>
                </c:pt>
                <c:pt idx="118">
                  <c:v>8.0047080075473787E-14</c:v>
                </c:pt>
                <c:pt idx="119">
                  <c:v>7.0055072853847378E-14</c:v>
                </c:pt>
                <c:pt idx="120">
                  <c:v>5.9952043329758453E-14</c:v>
                </c:pt>
                <c:pt idx="121">
                  <c:v>4.9960036108132044E-14</c:v>
                </c:pt>
                <c:pt idx="122">
                  <c:v>3.9968028886505635E-14</c:v>
                </c:pt>
                <c:pt idx="123">
                  <c:v>2.9976021664879227E-14</c:v>
                </c:pt>
                <c:pt idx="124">
                  <c:v>1.9984014443252818E-14</c:v>
                </c:pt>
                <c:pt idx="125">
                  <c:v>9.9920072216264089E-15</c:v>
                </c:pt>
              </c:numCache>
            </c:numRef>
          </c:xVal>
          <c:yVal>
            <c:numRef>
              <c:f>'Formula High'!$U$2:$U$127</c:f>
              <c:numCache>
                <c:formatCode>General</c:formatCode>
                <c:ptCount val="126"/>
                <c:pt idx="0">
                  <c:v>2.1700951019026888</c:v>
                </c:pt>
                <c:pt idx="1">
                  <c:v>1.5836096457346542</c:v>
                </c:pt>
                <c:pt idx="2">
                  <c:v>1.2430988069861719</c:v>
                </c:pt>
                <c:pt idx="3">
                  <c:v>1.0009148835226451</c:v>
                </c:pt>
                <c:pt idx="4">
                  <c:v>0.81048176686932649</c:v>
                </c:pt>
                <c:pt idx="5">
                  <c:v>0.65048858980812696</c:v>
                </c:pt>
                <c:pt idx="6">
                  <c:v>0.5085339845031136</c:v>
                </c:pt>
                <c:pt idx="7">
                  <c:v>0.37503485536783643</c:v>
                </c:pt>
                <c:pt idx="8">
                  <c:v>0.23747151473747508</c:v>
                </c:pt>
                <c:pt idx="9">
                  <c:v>0.22252867932807874</c:v>
                </c:pt>
                <c:pt idx="10">
                  <c:v>0.20714731685034593</c:v>
                </c:pt>
                <c:pt idx="11">
                  <c:v>0.19121758834184632</c:v>
                </c:pt>
                <c:pt idx="12">
                  <c:v>0.17458902070188032</c:v>
                </c:pt>
                <c:pt idx="13">
                  <c:v>0.15704523756597766</c:v>
                </c:pt>
                <c:pt idx="14">
                  <c:v>0.13825413339111492</c:v>
                </c:pt>
                <c:pt idx="15">
                  <c:v>0.11765602248554785</c:v>
                </c:pt>
                <c:pt idx="16">
                  <c:v>9.415731089686119E-2</c:v>
                </c:pt>
                <c:pt idx="17">
                  <c:v>6.4926025718047953E-2</c:v>
                </c:pt>
                <c:pt idx="18">
                  <c:v>6.1407065740791467E-2</c:v>
                </c:pt>
                <c:pt idx="19">
                  <c:v>5.7710043650782694E-2</c:v>
                </c:pt>
                <c:pt idx="20">
                  <c:v>5.379996832791889E-2</c:v>
                </c:pt>
                <c:pt idx="21">
                  <c:v>4.9628762368165269E-2</c:v>
                </c:pt>
                <c:pt idx="22">
                  <c:v>4.5127182485440898E-2</c:v>
                </c:pt>
                <c:pt idx="23">
                  <c:v>4.0188911870508548E-2</c:v>
                </c:pt>
                <c:pt idx="24">
                  <c:v>3.463490611279596E-2</c:v>
                </c:pt>
                <c:pt idx="25">
                  <c:v>2.8115908462574168E-2</c:v>
                </c:pt>
                <c:pt idx="26">
                  <c:v>1.9729840476426119E-2</c:v>
                </c:pt>
                <c:pt idx="27">
                  <c:v>1.869936274124484E-2</c:v>
                </c:pt>
                <c:pt idx="28">
                  <c:v>1.7611863196190569E-2</c:v>
                </c:pt>
                <c:pt idx="29">
                  <c:v>1.6456242959442591E-2</c:v>
                </c:pt>
                <c:pt idx="30">
                  <c:v>1.5217257642486715E-2</c:v>
                </c:pt>
                <c:pt idx="31">
                  <c:v>1.3872959394529261E-2</c:v>
                </c:pt>
                <c:pt idx="32">
                  <c:v>1.2389661469605073E-2</c:v>
                </c:pt>
                <c:pt idx="33">
                  <c:v>1.0710654133475828E-2</c:v>
                </c:pt>
                <c:pt idx="34">
                  <c:v>8.7253573052628042E-3</c:v>
                </c:pt>
                <c:pt idx="35">
                  <c:v>6.1482733530979772E-3</c:v>
                </c:pt>
                <c:pt idx="36">
                  <c:v>5.8297988084063945E-3</c:v>
                </c:pt>
                <c:pt idx="37">
                  <c:v>5.4932729374890243E-3</c:v>
                </c:pt>
                <c:pt idx="38">
                  <c:v>5.1351848599736627E-3</c:v>
                </c:pt>
                <c:pt idx="39">
                  <c:v>4.7507125397423522E-3</c:v>
                </c:pt>
                <c:pt idx="40">
                  <c:v>4.3329137942365037E-3</c:v>
                </c:pt>
                <c:pt idx="41">
                  <c:v>3.8711337921775169E-3</c:v>
                </c:pt>
                <c:pt idx="42">
                  <c:v>3.3474364158365688E-3</c:v>
                </c:pt>
                <c:pt idx="43">
                  <c:v>2.7268488349250219E-3</c:v>
                </c:pt>
                <c:pt idx="44">
                  <c:v>1.9190812638854027E-3</c:v>
                </c:pt>
                <c:pt idx="45">
                  <c:v>1.8190858282061129E-3</c:v>
                </c:pt>
                <c:pt idx="46">
                  <c:v>1.7133814730492247E-3</c:v>
                </c:pt>
                <c:pt idx="47">
                  <c:v>1.600857926863597E-3</c:v>
                </c:pt>
                <c:pt idx="48">
                  <c:v>1.4799902858086966E-3</c:v>
                </c:pt>
                <c:pt idx="49">
                  <c:v>1.3485831843880192E-3</c:v>
                </c:pt>
                <c:pt idx="50">
                  <c:v>1.2032672032233904E-3</c:v>
                </c:pt>
                <c:pt idx="51">
                  <c:v>1.038370348112494E-3</c:v>
                </c:pt>
                <c:pt idx="52">
                  <c:v>8.4283310501120923E-4</c:v>
                </c:pt>
                <c:pt idx="53">
                  <c:v>5.8810310188306403E-4</c:v>
                </c:pt>
                <c:pt idx="54">
                  <c:v>5.5655253156672302E-4</c:v>
                </c:pt>
                <c:pt idx="55">
                  <c:v>5.2319662536959299E-4</c:v>
                </c:pt>
                <c:pt idx="56">
                  <c:v>4.8768428341006143E-4</c:v>
                </c:pt>
                <c:pt idx="57">
                  <c:v>4.4953328812979976E-4</c:v>
                </c:pt>
                <c:pt idx="58">
                  <c:v>4.0804940414673752E-4</c:v>
                </c:pt>
                <c:pt idx="59">
                  <c:v>3.6216712735281931E-4</c:v>
                </c:pt>
                <c:pt idx="60">
                  <c:v>3.1009277942928293E-4</c:v>
                </c:pt>
                <c:pt idx="61">
                  <c:v>2.4832910818517462E-4</c:v>
                </c:pt>
                <c:pt idx="62">
                  <c:v>1.6784696170546454E-4</c:v>
                </c:pt>
                <c:pt idx="63">
                  <c:v>1.5787683625845261E-4</c:v>
                </c:pt>
                <c:pt idx="64">
                  <c:v>1.4733577896564043E-4</c:v>
                </c:pt>
                <c:pt idx="65">
                  <c:v>1.3611292028414823E-4</c:v>
                </c:pt>
                <c:pt idx="66">
                  <c:v>1.2405563033013323E-4</c:v>
                </c:pt>
                <c:pt idx="67">
                  <c:v>1.1094412264611719E-4</c:v>
                </c:pt>
                <c:pt idx="68">
                  <c:v>9.6442160309351266E-5</c:v>
                </c:pt>
                <c:pt idx="69">
                  <c:v>7.9981779833815381E-5</c:v>
                </c:pt>
                <c:pt idx="70">
                  <c:v>6.0457148240544711E-5</c:v>
                </c:pt>
                <c:pt idx="71">
                  <c:v>3.5013628700397703E-5</c:v>
                </c:pt>
                <c:pt idx="72">
                  <c:v>3.1861264535137934E-5</c:v>
                </c:pt>
                <c:pt idx="73">
                  <c:v>2.8528333341881762E-5</c:v>
                </c:pt>
                <c:pt idx="74">
                  <c:v>2.4981432613202514E-5</c:v>
                </c:pt>
                <c:pt idx="75">
                  <c:v>2.1169159168721308E-5</c:v>
                </c:pt>
                <c:pt idx="76">
                  <c:v>1.7023595809462222E-5</c:v>
                </c:pt>
                <c:pt idx="77">
                  <c:v>1.2438192758423838E-5</c:v>
                </c:pt>
                <c:pt idx="78">
                  <c:v>7.2335851477589586E-6</c:v>
                </c:pt>
                <c:pt idx="79">
                  <c:v>1.0600398958615642E-6</c:v>
                </c:pt>
                <c:pt idx="80">
                  <c:v>6.985350157862058E-6</c:v>
                </c:pt>
                <c:pt idx="81">
                  <c:v>7.9820789729012631E-6</c:v>
                </c:pt>
                <c:pt idx="82">
                  <c:v>9.0358976265747515E-6</c:v>
                </c:pt>
                <c:pt idx="83">
                  <c:v>1.0157908903352109E-5</c:v>
                </c:pt>
                <c:pt idx="84">
                  <c:v>1.1363360496119412E-5</c:v>
                </c:pt>
                <c:pt idx="85">
                  <c:v>1.2674208761609407E-5</c:v>
                </c:pt>
                <c:pt idx="86">
                  <c:v>1.4124146705540852E-5</c:v>
                </c:pt>
                <c:pt idx="87">
                  <c:v>1.5769894343264923E-5</c:v>
                </c:pt>
                <c:pt idx="88">
                  <c:v>1.772204700500879E-5</c:v>
                </c:pt>
                <c:pt idx="89">
                  <c:v>2.0266128714752085E-5</c:v>
                </c:pt>
                <c:pt idx="90">
                  <c:v>2.058131263282803E-5</c:v>
                </c:pt>
                <c:pt idx="91">
                  <c:v>2.0914549939021754E-5</c:v>
                </c:pt>
                <c:pt idx="92">
                  <c:v>2.126935164170618E-5</c:v>
                </c:pt>
                <c:pt idx="93">
                  <c:v>2.165053992086996E-5</c:v>
                </c:pt>
                <c:pt idx="94">
                  <c:v>2.2065057148523692E-5</c:v>
                </c:pt>
                <c:pt idx="95">
                  <c:v>2.2523558392606446E-5</c:v>
                </c:pt>
                <c:pt idx="96">
                  <c:v>2.3043980103665263E-5</c:v>
                </c:pt>
                <c:pt idx="97">
                  <c:v>2.3661295585952757E-5</c:v>
                </c:pt>
                <c:pt idx="98">
                  <c:v>2.4465795469552631E-5</c:v>
                </c:pt>
                <c:pt idx="99">
                  <c:v>2.4565462165782037E-5</c:v>
                </c:pt>
                <c:pt idx="100">
                  <c:v>2.4670837568407933E-5</c:v>
                </c:pt>
                <c:pt idx="101">
                  <c:v>2.4783044754173034E-5</c:v>
                </c:pt>
                <c:pt idx="102">
                  <c:v>2.4903583764057657E-5</c:v>
                </c:pt>
                <c:pt idx="103">
                  <c:v>2.5034661895517729E-5</c:v>
                </c:pt>
                <c:pt idx="104">
                  <c:v>2.517964837522868E-5</c:v>
                </c:pt>
                <c:pt idx="105">
                  <c:v>2.5344214765965489E-5</c:v>
                </c:pt>
                <c:pt idx="106">
                  <c:v>2.5539443637256909E-5</c:v>
                </c:pt>
                <c:pt idx="107">
                  <c:v>2.5793845075838817E-5</c:v>
                </c:pt>
                <c:pt idx="108">
                  <c:v>2.5825373509036353E-5</c:v>
                </c:pt>
                <c:pt idx="109">
                  <c:v>2.5858670451128773E-5</c:v>
                </c:pt>
                <c:pt idx="110">
                  <c:v>2.5894161005624028E-5</c:v>
                </c:pt>
                <c:pt idx="111">
                  <c:v>2.593229190139823E-5</c:v>
                </c:pt>
                <c:pt idx="112">
                  <c:v>2.5973709860238614E-5</c:v>
                </c:pt>
                <c:pt idx="113">
                  <c:v>2.6019572413105152E-5</c:v>
                </c:pt>
                <c:pt idx="114">
                  <c:v>2.6071630621515851E-5</c:v>
                </c:pt>
                <c:pt idx="115">
                  <c:v>2.6133385365056938E-5</c:v>
                </c:pt>
                <c:pt idx="116">
                  <c:v>2.6213771228356109E-5</c:v>
                </c:pt>
                <c:pt idx="117">
                  <c:v>2.6223728273322422E-5</c:v>
                </c:pt>
                <c:pt idx="118">
                  <c:v>2.6234254924872857E-5</c:v>
                </c:pt>
                <c:pt idx="119">
                  <c:v>2.6245461807405945E-5</c:v>
                </c:pt>
                <c:pt idx="120">
                  <c:v>2.6257639948568112E-5</c:v>
                </c:pt>
                <c:pt idx="121">
                  <c:v>2.6270742761624888E-5</c:v>
                </c:pt>
                <c:pt idx="122">
                  <c:v>2.6285235914969007E-5</c:v>
                </c:pt>
                <c:pt idx="123">
                  <c:v>2.6301686382623757E-5</c:v>
                </c:pt>
                <c:pt idx="124">
                  <c:v>2.6321199676715423E-5</c:v>
                </c:pt>
                <c:pt idx="125">
                  <c:v>2.6346629894646867E-5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D5DB-49FB-B53A-6E3AE620FBA7}"/>
            </c:ext>
          </c:extLst>
        </c:ser>
        <c:ser>
          <c:idx val="5"/>
          <c:order val="3"/>
          <c:tx>
            <c:strRef>
              <c:f>'Formula High'!$V$1</c:f>
              <c:strCache>
                <c:ptCount val="1"/>
                <c:pt idx="0">
                  <c:v>Absolute Error (16.80312)</c:v>
                </c:pt>
              </c:strCache>
            </c:strRef>
          </c:tx>
          <c:spPr>
            <a:ln w="6350" cap="rnd">
              <a:solidFill>
                <a:srgbClr val="FFC8C8"/>
              </a:solidFill>
              <a:round/>
            </a:ln>
            <a:effectLst/>
          </c:spPr>
          <c:marker>
            <c:symbol val="none"/>
          </c:marker>
          <c:xVal>
            <c:numRef>
              <c:f>'Formula High'!$C$2:$C$127</c:f>
              <c:numCache>
                <c:formatCode>General</c:formatCode>
                <c:ptCount val="126"/>
                <c:pt idx="0">
                  <c:v>0.9</c:v>
                </c:pt>
                <c:pt idx="1">
                  <c:v>0.8</c:v>
                </c:pt>
                <c:pt idx="2">
                  <c:v>0.7</c:v>
                </c:pt>
                <c:pt idx="3">
                  <c:v>0.6</c:v>
                </c:pt>
                <c:pt idx="4">
                  <c:v>0.5</c:v>
                </c:pt>
                <c:pt idx="5">
                  <c:v>0.4</c:v>
                </c:pt>
                <c:pt idx="6">
                  <c:v>0.30000000000000004</c:v>
                </c:pt>
                <c:pt idx="7">
                  <c:v>0.19999999999999996</c:v>
                </c:pt>
                <c:pt idx="8">
                  <c:v>9.9999999999999978E-2</c:v>
                </c:pt>
                <c:pt idx="9">
                  <c:v>8.9999999999999969E-2</c:v>
                </c:pt>
                <c:pt idx="10">
                  <c:v>7.999999999999996E-2</c:v>
                </c:pt>
                <c:pt idx="11">
                  <c:v>6.9999999999999951E-2</c:v>
                </c:pt>
                <c:pt idx="12">
                  <c:v>6.0000000000000053E-2</c:v>
                </c:pt>
                <c:pt idx="13">
                  <c:v>5.0000000000000044E-2</c:v>
                </c:pt>
                <c:pt idx="14">
                  <c:v>4.0000000000000036E-2</c:v>
                </c:pt>
                <c:pt idx="15">
                  <c:v>3.0000000000000027E-2</c:v>
                </c:pt>
                <c:pt idx="16">
                  <c:v>2.0000000000000018E-2</c:v>
                </c:pt>
                <c:pt idx="17">
                  <c:v>1.0000000000000009E-2</c:v>
                </c:pt>
                <c:pt idx="18">
                  <c:v>9.000000000000008E-3</c:v>
                </c:pt>
                <c:pt idx="19">
                  <c:v>8.0000000000000071E-3</c:v>
                </c:pt>
                <c:pt idx="20">
                  <c:v>7.0000000000000062E-3</c:v>
                </c:pt>
                <c:pt idx="21">
                  <c:v>6.0000000000000053E-3</c:v>
                </c:pt>
                <c:pt idx="22">
                  <c:v>5.0000000000000044E-3</c:v>
                </c:pt>
                <c:pt idx="23">
                  <c:v>4.0000000000000036E-3</c:v>
                </c:pt>
                <c:pt idx="24">
                  <c:v>3.0000000000000027E-3</c:v>
                </c:pt>
                <c:pt idx="25">
                  <c:v>2.0000000000000018E-3</c:v>
                </c:pt>
                <c:pt idx="26">
                  <c:v>1.0000000000000009E-3</c:v>
                </c:pt>
                <c:pt idx="27">
                  <c:v>9.000000000000119E-4</c:v>
                </c:pt>
                <c:pt idx="28">
                  <c:v>8.0000000000002292E-4</c:v>
                </c:pt>
                <c:pt idx="29">
                  <c:v>7.0000000000003393E-4</c:v>
                </c:pt>
                <c:pt idx="30">
                  <c:v>6.0000000000004494E-4</c:v>
                </c:pt>
                <c:pt idx="31">
                  <c:v>4.9999999999994493E-4</c:v>
                </c:pt>
                <c:pt idx="32">
                  <c:v>3.9999999999995595E-4</c:v>
                </c:pt>
                <c:pt idx="33">
                  <c:v>2.9999999999996696E-4</c:v>
                </c:pt>
                <c:pt idx="34">
                  <c:v>1.9999999999997797E-4</c:v>
                </c:pt>
                <c:pt idx="35">
                  <c:v>9.9999999999988987E-5</c:v>
                </c:pt>
                <c:pt idx="36">
                  <c:v>9.0000000000034497E-5</c:v>
                </c:pt>
                <c:pt idx="37">
                  <c:v>7.9999999999968985E-5</c:v>
                </c:pt>
                <c:pt idx="38">
                  <c:v>7.0000000000014495E-5</c:v>
                </c:pt>
                <c:pt idx="39">
                  <c:v>5.9999999999948983E-5</c:v>
                </c:pt>
                <c:pt idx="40">
                  <c:v>4.9999999999994493E-5</c:v>
                </c:pt>
                <c:pt idx="41">
                  <c:v>4.0000000000040004E-5</c:v>
                </c:pt>
                <c:pt idx="42">
                  <c:v>2.9999999999974492E-5</c:v>
                </c:pt>
                <c:pt idx="43">
                  <c:v>2.0000000000020002E-5</c:v>
                </c:pt>
                <c:pt idx="44">
                  <c:v>9.9999999999544897E-6</c:v>
                </c:pt>
                <c:pt idx="45">
                  <c:v>9.0000000000367564E-6</c:v>
                </c:pt>
                <c:pt idx="46">
                  <c:v>8.0000000000080007E-6</c:v>
                </c:pt>
                <c:pt idx="47">
                  <c:v>6.999999999979245E-6</c:v>
                </c:pt>
                <c:pt idx="48">
                  <c:v>5.9999999999504894E-6</c:v>
                </c:pt>
                <c:pt idx="49">
                  <c:v>5.000000000032756E-6</c:v>
                </c:pt>
                <c:pt idx="50">
                  <c:v>4.0000000000040004E-6</c:v>
                </c:pt>
                <c:pt idx="51">
                  <c:v>2.9999999999752447E-6</c:v>
                </c:pt>
                <c:pt idx="52">
                  <c:v>1.999999999946489E-6</c:v>
                </c:pt>
                <c:pt idx="53">
                  <c:v>1.0000000000287557E-6</c:v>
                </c:pt>
                <c:pt idx="54">
                  <c:v>8.9999999997036895E-7</c:v>
                </c:pt>
                <c:pt idx="55">
                  <c:v>8.0000000002300453E-7</c:v>
                </c:pt>
                <c:pt idx="56">
                  <c:v>6.9999999996461781E-7</c:v>
                </c:pt>
                <c:pt idx="57">
                  <c:v>6.000000000172534E-7</c:v>
                </c:pt>
                <c:pt idx="58">
                  <c:v>4.9999999995886668E-7</c:v>
                </c:pt>
                <c:pt idx="59">
                  <c:v>4.0000000001150227E-7</c:v>
                </c:pt>
                <c:pt idx="60">
                  <c:v>2.9999999995311555E-7</c:v>
                </c:pt>
                <c:pt idx="61">
                  <c:v>2.0000000000575113E-7</c:v>
                </c:pt>
                <c:pt idx="62">
                  <c:v>9.9999999947364415E-8</c:v>
                </c:pt>
                <c:pt idx="63">
                  <c:v>9.0000000008139125E-8</c:v>
                </c:pt>
                <c:pt idx="64">
                  <c:v>7.9999999957891532E-8</c:v>
                </c:pt>
                <c:pt idx="65">
                  <c:v>7.0000000018666242E-8</c:v>
                </c:pt>
                <c:pt idx="66">
                  <c:v>5.9999999968418649E-8</c:v>
                </c:pt>
                <c:pt idx="67">
                  <c:v>5.0000000029193359E-8</c:v>
                </c:pt>
                <c:pt idx="68">
                  <c:v>3.9999999978945766E-8</c:v>
                </c:pt>
                <c:pt idx="69">
                  <c:v>3.0000000039720476E-8</c:v>
                </c:pt>
                <c:pt idx="70">
                  <c:v>1.9999999989472883E-8</c:v>
                </c:pt>
                <c:pt idx="71">
                  <c:v>1.0000000050247593E-8</c:v>
                </c:pt>
                <c:pt idx="72">
                  <c:v>8.9999999675072218E-9</c:v>
                </c:pt>
                <c:pt idx="73">
                  <c:v>7.9999999957891532E-9</c:v>
                </c:pt>
                <c:pt idx="74">
                  <c:v>7.0000000240710847E-9</c:v>
                </c:pt>
                <c:pt idx="75">
                  <c:v>6.0000000523530161E-9</c:v>
                </c:pt>
                <c:pt idx="76">
                  <c:v>4.9999999696126451E-9</c:v>
                </c:pt>
                <c:pt idx="77">
                  <c:v>3.9999999978945766E-9</c:v>
                </c:pt>
                <c:pt idx="78">
                  <c:v>3.0000000261765081E-9</c:v>
                </c:pt>
                <c:pt idx="79">
                  <c:v>2.0000000544584395E-9</c:v>
                </c:pt>
                <c:pt idx="80">
                  <c:v>9.9999997171806854E-10</c:v>
                </c:pt>
                <c:pt idx="81">
                  <c:v>8.9999996344403144E-10</c:v>
                </c:pt>
                <c:pt idx="82">
                  <c:v>7.9999995516999434E-10</c:v>
                </c:pt>
                <c:pt idx="83">
                  <c:v>6.9999994689595724E-10</c:v>
                </c:pt>
                <c:pt idx="84">
                  <c:v>6.000000496442226E-10</c:v>
                </c:pt>
                <c:pt idx="85">
                  <c:v>5.000000413701855E-10</c:v>
                </c:pt>
                <c:pt idx="86">
                  <c:v>4.000000330961484E-10</c:v>
                </c:pt>
                <c:pt idx="87">
                  <c:v>3.000000248221113E-10</c:v>
                </c:pt>
                <c:pt idx="88">
                  <c:v>2.000000165480742E-10</c:v>
                </c:pt>
                <c:pt idx="89">
                  <c:v>1.000000082740371E-10</c:v>
                </c:pt>
                <c:pt idx="90">
                  <c:v>9.000000744663339E-11</c:v>
                </c:pt>
                <c:pt idx="91">
                  <c:v>8.000000661922968E-11</c:v>
                </c:pt>
                <c:pt idx="92">
                  <c:v>7.000000579182597E-11</c:v>
                </c:pt>
                <c:pt idx="93">
                  <c:v>6.000000496442226E-11</c:v>
                </c:pt>
                <c:pt idx="94">
                  <c:v>5.000000413701855E-11</c:v>
                </c:pt>
                <c:pt idx="95">
                  <c:v>4.000000330961484E-11</c:v>
                </c:pt>
                <c:pt idx="96">
                  <c:v>3.000000248221113E-11</c:v>
                </c:pt>
                <c:pt idx="97">
                  <c:v>2.000000165480742E-11</c:v>
                </c:pt>
                <c:pt idx="98">
                  <c:v>1.000000082740371E-11</c:v>
                </c:pt>
                <c:pt idx="99">
                  <c:v>9.0000229491238315E-12</c:v>
                </c:pt>
                <c:pt idx="100">
                  <c:v>8.000045070843953E-12</c:v>
                </c:pt>
                <c:pt idx="101">
                  <c:v>6.999956170261612E-12</c:v>
                </c:pt>
                <c:pt idx="102">
                  <c:v>5.9999782919817335E-12</c:v>
                </c:pt>
                <c:pt idx="103">
                  <c:v>5.000000413701855E-12</c:v>
                </c:pt>
                <c:pt idx="104">
                  <c:v>4.0000225354219765E-12</c:v>
                </c:pt>
                <c:pt idx="105">
                  <c:v>3.000044657142098E-12</c:v>
                </c:pt>
                <c:pt idx="106">
                  <c:v>1.999955756559757E-12</c:v>
                </c:pt>
                <c:pt idx="107">
                  <c:v>9.999778782798785E-13</c:v>
                </c:pt>
                <c:pt idx="108">
                  <c:v>8.9994678376115189E-13</c:v>
                </c:pt>
                <c:pt idx="109">
                  <c:v>8.000267115448878E-13</c:v>
                </c:pt>
                <c:pt idx="110">
                  <c:v>6.999956170261612E-13</c:v>
                </c:pt>
                <c:pt idx="111">
                  <c:v>5.9996452250743459E-13</c:v>
                </c:pt>
                <c:pt idx="112">
                  <c:v>5.0004445029117051E-13</c:v>
                </c:pt>
                <c:pt idx="113">
                  <c:v>4.000133557724439E-13</c:v>
                </c:pt>
                <c:pt idx="114">
                  <c:v>2.999822612537173E-13</c:v>
                </c:pt>
                <c:pt idx="115">
                  <c:v>1.9995116673499069E-13</c:v>
                </c:pt>
                <c:pt idx="116">
                  <c:v>1.000310945187266E-13</c:v>
                </c:pt>
                <c:pt idx="117">
                  <c:v>9.0039087297100195E-14</c:v>
                </c:pt>
                <c:pt idx="118">
                  <c:v>8.0047080075473787E-14</c:v>
                </c:pt>
                <c:pt idx="119">
                  <c:v>7.0055072853847378E-14</c:v>
                </c:pt>
                <c:pt idx="120">
                  <c:v>5.9952043329758453E-14</c:v>
                </c:pt>
                <c:pt idx="121">
                  <c:v>4.9960036108132044E-14</c:v>
                </c:pt>
                <c:pt idx="122">
                  <c:v>3.9968028886505635E-14</c:v>
                </c:pt>
                <c:pt idx="123">
                  <c:v>2.9976021664879227E-14</c:v>
                </c:pt>
                <c:pt idx="124">
                  <c:v>1.9984014443252818E-14</c:v>
                </c:pt>
                <c:pt idx="125">
                  <c:v>9.9920072216264089E-15</c:v>
                </c:pt>
              </c:numCache>
            </c:numRef>
          </c:xVal>
          <c:yVal>
            <c:numRef>
              <c:f>'Formula High'!$V$2:$V$127</c:f>
              <c:numCache>
                <c:formatCode>General</c:formatCode>
                <c:ptCount val="126"/>
                <c:pt idx="0">
                  <c:v>2.1701151019026881</c:v>
                </c:pt>
                <c:pt idx="1">
                  <c:v>1.5836296457346535</c:v>
                </c:pt>
                <c:pt idx="2">
                  <c:v>1.2431188069861712</c:v>
                </c:pt>
                <c:pt idx="3">
                  <c:v>1.0009348835226444</c:v>
                </c:pt>
                <c:pt idx="4">
                  <c:v>0.81050176686932573</c:v>
                </c:pt>
                <c:pt idx="5">
                  <c:v>0.6505085898081262</c:v>
                </c:pt>
                <c:pt idx="6">
                  <c:v>0.50855398450311284</c:v>
                </c:pt>
                <c:pt idx="7">
                  <c:v>0.37505485536783567</c:v>
                </c:pt>
                <c:pt idx="8">
                  <c:v>0.23749151473747432</c:v>
                </c:pt>
                <c:pt idx="9">
                  <c:v>0.22254867932807798</c:v>
                </c:pt>
                <c:pt idx="10">
                  <c:v>0.20716731685034517</c:v>
                </c:pt>
                <c:pt idx="11">
                  <c:v>0.19123758834184557</c:v>
                </c:pt>
                <c:pt idx="12">
                  <c:v>0.17460902070187956</c:v>
                </c:pt>
                <c:pt idx="13">
                  <c:v>0.1570652375659769</c:v>
                </c:pt>
                <c:pt idx="14">
                  <c:v>0.13827413339111416</c:v>
                </c:pt>
                <c:pt idx="15">
                  <c:v>0.11767602248554709</c:v>
                </c:pt>
                <c:pt idx="16">
                  <c:v>9.4177310896860433E-2</c:v>
                </c:pt>
                <c:pt idx="17">
                  <c:v>6.4946025718047196E-2</c:v>
                </c:pt>
                <c:pt idx="18">
                  <c:v>6.1427065740790709E-2</c:v>
                </c:pt>
                <c:pt idx="19">
                  <c:v>5.7730043650781937E-2</c:v>
                </c:pt>
                <c:pt idx="20">
                  <c:v>5.3819968327918133E-2</c:v>
                </c:pt>
                <c:pt idx="21">
                  <c:v>4.9648762368164512E-2</c:v>
                </c:pt>
                <c:pt idx="22">
                  <c:v>4.514718248544014E-2</c:v>
                </c:pt>
                <c:pt idx="23">
                  <c:v>4.0208911870507791E-2</c:v>
                </c:pt>
                <c:pt idx="24">
                  <c:v>3.4654906112795203E-2</c:v>
                </c:pt>
                <c:pt idx="25">
                  <c:v>2.8135908462573411E-2</c:v>
                </c:pt>
                <c:pt idx="26">
                  <c:v>1.9749840476425362E-2</c:v>
                </c:pt>
                <c:pt idx="27">
                  <c:v>1.8719362741244083E-2</c:v>
                </c:pt>
                <c:pt idx="28">
                  <c:v>1.7631863196189812E-2</c:v>
                </c:pt>
                <c:pt idx="29">
                  <c:v>1.6476242959441834E-2</c:v>
                </c:pt>
                <c:pt idx="30">
                  <c:v>1.5237257642485957E-2</c:v>
                </c:pt>
                <c:pt idx="31">
                  <c:v>1.3892959394528503E-2</c:v>
                </c:pt>
                <c:pt idx="32">
                  <c:v>1.2409661469604316E-2</c:v>
                </c:pt>
                <c:pt idx="33">
                  <c:v>1.073065413347507E-2</c:v>
                </c:pt>
                <c:pt idx="34">
                  <c:v>8.745357305262047E-3</c:v>
                </c:pt>
                <c:pt idx="35">
                  <c:v>6.16827335309722E-3</c:v>
                </c:pt>
                <c:pt idx="36">
                  <c:v>5.8497988084056374E-3</c:v>
                </c:pt>
                <c:pt idx="37">
                  <c:v>5.5132729374882672E-3</c:v>
                </c:pt>
                <c:pt idx="38">
                  <c:v>5.1551848599729055E-3</c:v>
                </c:pt>
                <c:pt idx="39">
                  <c:v>4.770712539741595E-3</c:v>
                </c:pt>
                <c:pt idx="40">
                  <c:v>4.3529137942357465E-3</c:v>
                </c:pt>
                <c:pt idx="41">
                  <c:v>3.8911337921767597E-3</c:v>
                </c:pt>
                <c:pt idx="42">
                  <c:v>3.3674364158358117E-3</c:v>
                </c:pt>
                <c:pt idx="43">
                  <c:v>2.7468488349242648E-3</c:v>
                </c:pt>
                <c:pt idx="44">
                  <c:v>1.9390812638846455E-3</c:v>
                </c:pt>
                <c:pt idx="45">
                  <c:v>1.8390858282053557E-3</c:v>
                </c:pt>
                <c:pt idx="46">
                  <c:v>1.7333814730484676E-3</c:v>
                </c:pt>
                <c:pt idx="47">
                  <c:v>1.6208579268628398E-3</c:v>
                </c:pt>
                <c:pt idx="48">
                  <c:v>1.4999902858079395E-3</c:v>
                </c:pt>
                <c:pt idx="49">
                  <c:v>1.368583184387262E-3</c:v>
                </c:pt>
                <c:pt idx="50">
                  <c:v>1.2232672032226333E-3</c:v>
                </c:pt>
                <c:pt idx="51">
                  <c:v>1.0583703481117368E-3</c:v>
                </c:pt>
                <c:pt idx="52">
                  <c:v>8.6283310501045207E-4</c:v>
                </c:pt>
                <c:pt idx="53">
                  <c:v>6.0810310188230687E-4</c:v>
                </c:pt>
                <c:pt idx="54">
                  <c:v>5.7655253156596586E-4</c:v>
                </c:pt>
                <c:pt idx="55">
                  <c:v>5.4319662536883584E-4</c:v>
                </c:pt>
                <c:pt idx="56">
                  <c:v>5.0768428340930427E-4</c:v>
                </c:pt>
                <c:pt idx="57">
                  <c:v>4.695332881290426E-4</c:v>
                </c:pt>
                <c:pt idx="58">
                  <c:v>4.2804940414598036E-4</c:v>
                </c:pt>
                <c:pt idx="59">
                  <c:v>3.8216712735206215E-4</c:v>
                </c:pt>
                <c:pt idx="60">
                  <c:v>3.3009277942852577E-4</c:v>
                </c:pt>
                <c:pt idx="61">
                  <c:v>2.6832910818441746E-4</c:v>
                </c:pt>
                <c:pt idx="62">
                  <c:v>1.8784696170470738E-4</c:v>
                </c:pt>
                <c:pt idx="63">
                  <c:v>1.7787683625769546E-4</c:v>
                </c:pt>
                <c:pt idx="64">
                  <c:v>1.6733577896488327E-4</c:v>
                </c:pt>
                <c:pt idx="65">
                  <c:v>1.5611292028339108E-4</c:v>
                </c:pt>
                <c:pt idx="66">
                  <c:v>1.4405563032937607E-4</c:v>
                </c:pt>
                <c:pt idx="67">
                  <c:v>1.3094412264536004E-4</c:v>
                </c:pt>
                <c:pt idx="68">
                  <c:v>1.1644216030859411E-4</c:v>
                </c:pt>
                <c:pt idx="69">
                  <c:v>9.9981779833058226E-5</c:v>
                </c:pt>
                <c:pt idx="70">
                  <c:v>8.0457148239787557E-5</c:v>
                </c:pt>
                <c:pt idx="71">
                  <c:v>5.5013628699640549E-5</c:v>
                </c:pt>
                <c:pt idx="72">
                  <c:v>5.186126453438078E-5</c:v>
                </c:pt>
                <c:pt idx="73">
                  <c:v>4.8528333341124608E-5</c:v>
                </c:pt>
                <c:pt idx="74">
                  <c:v>4.498143261244536E-5</c:v>
                </c:pt>
                <c:pt idx="75">
                  <c:v>4.1169159167964153E-5</c:v>
                </c:pt>
                <c:pt idx="76">
                  <c:v>3.7023595808705068E-5</c:v>
                </c:pt>
                <c:pt idx="77">
                  <c:v>3.2438192757666684E-5</c:v>
                </c:pt>
                <c:pt idx="78">
                  <c:v>2.7233585147001804E-5</c:v>
                </c:pt>
                <c:pt idx="79">
                  <c:v>2.106003989510441E-5</c:v>
                </c:pt>
                <c:pt idx="80">
                  <c:v>1.3014649841380788E-5</c:v>
                </c:pt>
                <c:pt idx="81">
                  <c:v>1.2017921026341583E-5</c:v>
                </c:pt>
                <c:pt idx="82">
                  <c:v>1.0964102372668094E-5</c:v>
                </c:pt>
                <c:pt idx="83">
                  <c:v>9.8420910958907371E-6</c:v>
                </c:pt>
                <c:pt idx="84">
                  <c:v>8.6366395031234333E-6</c:v>
                </c:pt>
                <c:pt idx="85">
                  <c:v>7.3257912376334389E-6</c:v>
                </c:pt>
                <c:pt idx="86">
                  <c:v>5.8758532937019936E-6</c:v>
                </c:pt>
                <c:pt idx="87">
                  <c:v>4.2301056559779227E-6</c:v>
                </c:pt>
                <c:pt idx="88">
                  <c:v>2.277952994234056E-6</c:v>
                </c:pt>
                <c:pt idx="89">
                  <c:v>2.6612871550923956E-7</c:v>
                </c:pt>
                <c:pt idx="90">
                  <c:v>5.8131263358518481E-7</c:v>
                </c:pt>
                <c:pt idx="91">
                  <c:v>9.1454993977890808E-7</c:v>
                </c:pt>
                <c:pt idx="92">
                  <c:v>1.2693516424633344E-6</c:v>
                </c:pt>
                <c:pt idx="93">
                  <c:v>1.6505399216271144E-6</c:v>
                </c:pt>
                <c:pt idx="94">
                  <c:v>2.0650571492808467E-6</c:v>
                </c:pt>
                <c:pt idx="95">
                  <c:v>2.5235583933636008E-6</c:v>
                </c:pt>
                <c:pt idx="96">
                  <c:v>3.0439801044224168E-6</c:v>
                </c:pt>
                <c:pt idx="97">
                  <c:v>3.6612955867099117E-6</c:v>
                </c:pt>
                <c:pt idx="98">
                  <c:v>4.4657954703097857E-6</c:v>
                </c:pt>
                <c:pt idx="99">
                  <c:v>4.5654621665391915E-6</c:v>
                </c:pt>
                <c:pt idx="100">
                  <c:v>4.6708375691650872E-6</c:v>
                </c:pt>
                <c:pt idx="101">
                  <c:v>4.783044754930188E-6</c:v>
                </c:pt>
                <c:pt idx="102">
                  <c:v>4.9035837648148117E-6</c:v>
                </c:pt>
                <c:pt idx="103">
                  <c:v>5.0346618962748835E-6</c:v>
                </c:pt>
                <c:pt idx="104">
                  <c:v>5.1796483759858347E-6</c:v>
                </c:pt>
                <c:pt idx="105">
                  <c:v>5.3442147667226436E-6</c:v>
                </c:pt>
                <c:pt idx="106">
                  <c:v>5.5394436380140633E-6</c:v>
                </c:pt>
                <c:pt idx="107">
                  <c:v>5.7938450765959715E-6</c:v>
                </c:pt>
                <c:pt idx="108">
                  <c:v>5.8253735097935078E-6</c:v>
                </c:pt>
                <c:pt idx="109">
                  <c:v>5.8586704518859278E-6</c:v>
                </c:pt>
                <c:pt idx="110">
                  <c:v>5.8941610063811822E-6</c:v>
                </c:pt>
                <c:pt idx="111">
                  <c:v>5.9322919021553844E-6</c:v>
                </c:pt>
                <c:pt idx="112">
                  <c:v>5.9737098609957684E-6</c:v>
                </c:pt>
                <c:pt idx="113">
                  <c:v>6.0195724138623063E-6</c:v>
                </c:pt>
                <c:pt idx="114">
                  <c:v>6.0716306222730054E-6</c:v>
                </c:pt>
                <c:pt idx="115">
                  <c:v>6.1333853658140924E-6</c:v>
                </c:pt>
                <c:pt idx="116">
                  <c:v>6.213771229113263E-6</c:v>
                </c:pt>
                <c:pt idx="117">
                  <c:v>6.2237282740795763E-6</c:v>
                </c:pt>
                <c:pt idx="118">
                  <c:v>6.2342549256300117E-6</c:v>
                </c:pt>
                <c:pt idx="119">
                  <c:v>6.2454618081630997E-6</c:v>
                </c:pt>
                <c:pt idx="120">
                  <c:v>6.2576399493252666E-6</c:v>
                </c:pt>
                <c:pt idx="121">
                  <c:v>6.2707427623820422E-6</c:v>
                </c:pt>
                <c:pt idx="122">
                  <c:v>6.2852359157261617E-6</c:v>
                </c:pt>
                <c:pt idx="123">
                  <c:v>6.3016863833809111E-6</c:v>
                </c:pt>
                <c:pt idx="124">
                  <c:v>6.3211996774725776E-6</c:v>
                </c:pt>
                <c:pt idx="125">
                  <c:v>6.3466298954040212E-6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D5DB-49FB-B53A-6E3AE620FBA7}"/>
            </c:ext>
          </c:extLst>
        </c:ser>
        <c:ser>
          <c:idx val="11"/>
          <c:order val="4"/>
          <c:tx>
            <c:strRef>
              <c:f>'Formula High'!$AB$1</c:f>
              <c:strCache>
                <c:ptCount val="1"/>
                <c:pt idx="0">
                  <c:v>Absolute Error (Limit)</c:v>
                </c:pt>
              </c:strCache>
            </c:strRef>
          </c:tx>
          <c:spPr>
            <a:ln w="6350" cap="rnd">
              <a:solidFill>
                <a:srgbClr val="FF8080"/>
              </a:solidFill>
              <a:round/>
            </a:ln>
            <a:effectLst/>
          </c:spPr>
          <c:marker>
            <c:symbol val="none"/>
          </c:marker>
          <c:xVal>
            <c:numRef>
              <c:f>'Formula High'!$C$2:$C$127</c:f>
              <c:numCache>
                <c:formatCode>General</c:formatCode>
                <c:ptCount val="126"/>
                <c:pt idx="0">
                  <c:v>0.9</c:v>
                </c:pt>
                <c:pt idx="1">
                  <c:v>0.8</c:v>
                </c:pt>
                <c:pt idx="2">
                  <c:v>0.7</c:v>
                </c:pt>
                <c:pt idx="3">
                  <c:v>0.6</c:v>
                </c:pt>
                <c:pt idx="4">
                  <c:v>0.5</c:v>
                </c:pt>
                <c:pt idx="5">
                  <c:v>0.4</c:v>
                </c:pt>
                <c:pt idx="6">
                  <c:v>0.30000000000000004</c:v>
                </c:pt>
                <c:pt idx="7">
                  <c:v>0.19999999999999996</c:v>
                </c:pt>
                <c:pt idx="8">
                  <c:v>9.9999999999999978E-2</c:v>
                </c:pt>
                <c:pt idx="9">
                  <c:v>8.9999999999999969E-2</c:v>
                </c:pt>
                <c:pt idx="10">
                  <c:v>7.999999999999996E-2</c:v>
                </c:pt>
                <c:pt idx="11">
                  <c:v>6.9999999999999951E-2</c:v>
                </c:pt>
                <c:pt idx="12">
                  <c:v>6.0000000000000053E-2</c:v>
                </c:pt>
                <c:pt idx="13">
                  <c:v>5.0000000000000044E-2</c:v>
                </c:pt>
                <c:pt idx="14">
                  <c:v>4.0000000000000036E-2</c:v>
                </c:pt>
                <c:pt idx="15">
                  <c:v>3.0000000000000027E-2</c:v>
                </c:pt>
                <c:pt idx="16">
                  <c:v>2.0000000000000018E-2</c:v>
                </c:pt>
                <c:pt idx="17">
                  <c:v>1.0000000000000009E-2</c:v>
                </c:pt>
                <c:pt idx="18">
                  <c:v>9.000000000000008E-3</c:v>
                </c:pt>
                <c:pt idx="19">
                  <c:v>8.0000000000000071E-3</c:v>
                </c:pt>
                <c:pt idx="20">
                  <c:v>7.0000000000000062E-3</c:v>
                </c:pt>
                <c:pt idx="21">
                  <c:v>6.0000000000000053E-3</c:v>
                </c:pt>
                <c:pt idx="22">
                  <c:v>5.0000000000000044E-3</c:v>
                </c:pt>
                <c:pt idx="23">
                  <c:v>4.0000000000000036E-3</c:v>
                </c:pt>
                <c:pt idx="24">
                  <c:v>3.0000000000000027E-3</c:v>
                </c:pt>
                <c:pt idx="25">
                  <c:v>2.0000000000000018E-3</c:v>
                </c:pt>
                <c:pt idx="26">
                  <c:v>1.0000000000000009E-3</c:v>
                </c:pt>
                <c:pt idx="27">
                  <c:v>9.000000000000119E-4</c:v>
                </c:pt>
                <c:pt idx="28">
                  <c:v>8.0000000000002292E-4</c:v>
                </c:pt>
                <c:pt idx="29">
                  <c:v>7.0000000000003393E-4</c:v>
                </c:pt>
                <c:pt idx="30">
                  <c:v>6.0000000000004494E-4</c:v>
                </c:pt>
                <c:pt idx="31">
                  <c:v>4.9999999999994493E-4</c:v>
                </c:pt>
                <c:pt idx="32">
                  <c:v>3.9999999999995595E-4</c:v>
                </c:pt>
                <c:pt idx="33">
                  <c:v>2.9999999999996696E-4</c:v>
                </c:pt>
                <c:pt idx="34">
                  <c:v>1.9999999999997797E-4</c:v>
                </c:pt>
                <c:pt idx="35">
                  <c:v>9.9999999999988987E-5</c:v>
                </c:pt>
                <c:pt idx="36">
                  <c:v>9.0000000000034497E-5</c:v>
                </c:pt>
                <c:pt idx="37">
                  <c:v>7.9999999999968985E-5</c:v>
                </c:pt>
                <c:pt idx="38">
                  <c:v>7.0000000000014495E-5</c:v>
                </c:pt>
                <c:pt idx="39">
                  <c:v>5.9999999999948983E-5</c:v>
                </c:pt>
                <c:pt idx="40">
                  <c:v>4.9999999999994493E-5</c:v>
                </c:pt>
                <c:pt idx="41">
                  <c:v>4.0000000000040004E-5</c:v>
                </c:pt>
                <c:pt idx="42">
                  <c:v>2.9999999999974492E-5</c:v>
                </c:pt>
                <c:pt idx="43">
                  <c:v>2.0000000000020002E-5</c:v>
                </c:pt>
                <c:pt idx="44">
                  <c:v>9.9999999999544897E-6</c:v>
                </c:pt>
                <c:pt idx="45">
                  <c:v>9.0000000000367564E-6</c:v>
                </c:pt>
                <c:pt idx="46">
                  <c:v>8.0000000000080007E-6</c:v>
                </c:pt>
                <c:pt idx="47">
                  <c:v>6.999999999979245E-6</c:v>
                </c:pt>
                <c:pt idx="48">
                  <c:v>5.9999999999504894E-6</c:v>
                </c:pt>
                <c:pt idx="49">
                  <c:v>5.000000000032756E-6</c:v>
                </c:pt>
                <c:pt idx="50">
                  <c:v>4.0000000000040004E-6</c:v>
                </c:pt>
                <c:pt idx="51">
                  <c:v>2.9999999999752447E-6</c:v>
                </c:pt>
                <c:pt idx="52">
                  <c:v>1.999999999946489E-6</c:v>
                </c:pt>
                <c:pt idx="53">
                  <c:v>1.0000000000287557E-6</c:v>
                </c:pt>
                <c:pt idx="54">
                  <c:v>8.9999999997036895E-7</c:v>
                </c:pt>
                <c:pt idx="55">
                  <c:v>8.0000000002300453E-7</c:v>
                </c:pt>
                <c:pt idx="56">
                  <c:v>6.9999999996461781E-7</c:v>
                </c:pt>
                <c:pt idx="57">
                  <c:v>6.000000000172534E-7</c:v>
                </c:pt>
                <c:pt idx="58">
                  <c:v>4.9999999995886668E-7</c:v>
                </c:pt>
                <c:pt idx="59">
                  <c:v>4.0000000001150227E-7</c:v>
                </c:pt>
                <c:pt idx="60">
                  <c:v>2.9999999995311555E-7</c:v>
                </c:pt>
                <c:pt idx="61">
                  <c:v>2.0000000000575113E-7</c:v>
                </c:pt>
                <c:pt idx="62">
                  <c:v>9.9999999947364415E-8</c:v>
                </c:pt>
                <c:pt idx="63">
                  <c:v>9.0000000008139125E-8</c:v>
                </c:pt>
                <c:pt idx="64">
                  <c:v>7.9999999957891532E-8</c:v>
                </c:pt>
                <c:pt idx="65">
                  <c:v>7.0000000018666242E-8</c:v>
                </c:pt>
                <c:pt idx="66">
                  <c:v>5.9999999968418649E-8</c:v>
                </c:pt>
                <c:pt idx="67">
                  <c:v>5.0000000029193359E-8</c:v>
                </c:pt>
                <c:pt idx="68">
                  <c:v>3.9999999978945766E-8</c:v>
                </c:pt>
                <c:pt idx="69">
                  <c:v>3.0000000039720476E-8</c:v>
                </c:pt>
                <c:pt idx="70">
                  <c:v>1.9999999989472883E-8</c:v>
                </c:pt>
                <c:pt idx="71">
                  <c:v>1.0000000050247593E-8</c:v>
                </c:pt>
                <c:pt idx="72">
                  <c:v>8.9999999675072218E-9</c:v>
                </c:pt>
                <c:pt idx="73">
                  <c:v>7.9999999957891532E-9</c:v>
                </c:pt>
                <c:pt idx="74">
                  <c:v>7.0000000240710847E-9</c:v>
                </c:pt>
                <c:pt idx="75">
                  <c:v>6.0000000523530161E-9</c:v>
                </c:pt>
                <c:pt idx="76">
                  <c:v>4.9999999696126451E-9</c:v>
                </c:pt>
                <c:pt idx="77">
                  <c:v>3.9999999978945766E-9</c:v>
                </c:pt>
                <c:pt idx="78">
                  <c:v>3.0000000261765081E-9</c:v>
                </c:pt>
                <c:pt idx="79">
                  <c:v>2.0000000544584395E-9</c:v>
                </c:pt>
                <c:pt idx="80">
                  <c:v>9.9999997171806854E-10</c:v>
                </c:pt>
                <c:pt idx="81">
                  <c:v>8.9999996344403144E-10</c:v>
                </c:pt>
                <c:pt idx="82">
                  <c:v>7.9999995516999434E-10</c:v>
                </c:pt>
                <c:pt idx="83">
                  <c:v>6.9999994689595724E-10</c:v>
                </c:pt>
                <c:pt idx="84">
                  <c:v>6.000000496442226E-10</c:v>
                </c:pt>
                <c:pt idx="85">
                  <c:v>5.000000413701855E-10</c:v>
                </c:pt>
                <c:pt idx="86">
                  <c:v>4.000000330961484E-10</c:v>
                </c:pt>
                <c:pt idx="87">
                  <c:v>3.000000248221113E-10</c:v>
                </c:pt>
                <c:pt idx="88">
                  <c:v>2.000000165480742E-10</c:v>
                </c:pt>
                <c:pt idx="89">
                  <c:v>1.000000082740371E-10</c:v>
                </c:pt>
                <c:pt idx="90">
                  <c:v>9.000000744663339E-11</c:v>
                </c:pt>
                <c:pt idx="91">
                  <c:v>8.000000661922968E-11</c:v>
                </c:pt>
                <c:pt idx="92">
                  <c:v>7.000000579182597E-11</c:v>
                </c:pt>
                <c:pt idx="93">
                  <c:v>6.000000496442226E-11</c:v>
                </c:pt>
                <c:pt idx="94">
                  <c:v>5.000000413701855E-11</c:v>
                </c:pt>
                <c:pt idx="95">
                  <c:v>4.000000330961484E-11</c:v>
                </c:pt>
                <c:pt idx="96">
                  <c:v>3.000000248221113E-11</c:v>
                </c:pt>
                <c:pt idx="97">
                  <c:v>2.000000165480742E-11</c:v>
                </c:pt>
                <c:pt idx="98">
                  <c:v>1.000000082740371E-11</c:v>
                </c:pt>
                <c:pt idx="99">
                  <c:v>9.0000229491238315E-12</c:v>
                </c:pt>
                <c:pt idx="100">
                  <c:v>8.000045070843953E-12</c:v>
                </c:pt>
                <c:pt idx="101">
                  <c:v>6.999956170261612E-12</c:v>
                </c:pt>
                <c:pt idx="102">
                  <c:v>5.9999782919817335E-12</c:v>
                </c:pt>
                <c:pt idx="103">
                  <c:v>5.000000413701855E-12</c:v>
                </c:pt>
                <c:pt idx="104">
                  <c:v>4.0000225354219765E-12</c:v>
                </c:pt>
                <c:pt idx="105">
                  <c:v>3.000044657142098E-12</c:v>
                </c:pt>
                <c:pt idx="106">
                  <c:v>1.999955756559757E-12</c:v>
                </c:pt>
                <c:pt idx="107">
                  <c:v>9.999778782798785E-13</c:v>
                </c:pt>
                <c:pt idx="108">
                  <c:v>8.9994678376115189E-13</c:v>
                </c:pt>
                <c:pt idx="109">
                  <c:v>8.000267115448878E-13</c:v>
                </c:pt>
                <c:pt idx="110">
                  <c:v>6.999956170261612E-13</c:v>
                </c:pt>
                <c:pt idx="111">
                  <c:v>5.9996452250743459E-13</c:v>
                </c:pt>
                <c:pt idx="112">
                  <c:v>5.0004445029117051E-13</c:v>
                </c:pt>
                <c:pt idx="113">
                  <c:v>4.000133557724439E-13</c:v>
                </c:pt>
                <c:pt idx="114">
                  <c:v>2.999822612537173E-13</c:v>
                </c:pt>
                <c:pt idx="115">
                  <c:v>1.9995116673499069E-13</c:v>
                </c:pt>
                <c:pt idx="116">
                  <c:v>1.000310945187266E-13</c:v>
                </c:pt>
                <c:pt idx="117">
                  <c:v>9.0039087297100195E-14</c:v>
                </c:pt>
                <c:pt idx="118">
                  <c:v>8.0047080075473787E-14</c:v>
                </c:pt>
                <c:pt idx="119">
                  <c:v>7.0055072853847378E-14</c:v>
                </c:pt>
                <c:pt idx="120">
                  <c:v>5.9952043329758453E-14</c:v>
                </c:pt>
                <c:pt idx="121">
                  <c:v>4.9960036108132044E-14</c:v>
                </c:pt>
                <c:pt idx="122">
                  <c:v>3.9968028886505635E-14</c:v>
                </c:pt>
                <c:pt idx="123">
                  <c:v>2.9976021664879227E-14</c:v>
                </c:pt>
                <c:pt idx="124">
                  <c:v>1.9984014443252818E-14</c:v>
                </c:pt>
                <c:pt idx="125">
                  <c:v>9.9920072216264089E-15</c:v>
                </c:pt>
              </c:numCache>
            </c:numRef>
          </c:xVal>
          <c:yVal>
            <c:numRef>
              <c:f>'Formula High'!$AB$2:$AB$127</c:f>
              <c:numCache>
                <c:formatCode>General</c:formatCode>
                <c:ptCount val="126"/>
                <c:pt idx="0">
                  <c:v>2.1701215099264886</c:v>
                </c:pt>
                <c:pt idx="1">
                  <c:v>1.583636053758454</c:v>
                </c:pt>
                <c:pt idx="2">
                  <c:v>1.2431252150099716</c:v>
                </c:pt>
                <c:pt idx="3">
                  <c:v>1.0009412915464448</c:v>
                </c:pt>
                <c:pt idx="4">
                  <c:v>0.81050817489312621</c:v>
                </c:pt>
                <c:pt idx="5">
                  <c:v>0.65051499783192668</c:v>
                </c:pt>
                <c:pt idx="6">
                  <c:v>0.50856039252691332</c:v>
                </c:pt>
                <c:pt idx="7">
                  <c:v>0.37506126339163615</c:v>
                </c:pt>
                <c:pt idx="8">
                  <c:v>0.23749792276127479</c:v>
                </c:pt>
                <c:pt idx="9">
                  <c:v>0.22255508735187846</c:v>
                </c:pt>
                <c:pt idx="10">
                  <c:v>0.20717372487414565</c:v>
                </c:pt>
                <c:pt idx="11">
                  <c:v>0.19124399636564604</c:v>
                </c:pt>
                <c:pt idx="12">
                  <c:v>0.17461542872568003</c:v>
                </c:pt>
                <c:pt idx="13">
                  <c:v>0.15707164558977738</c:v>
                </c:pt>
                <c:pt idx="14">
                  <c:v>0.13828054141491464</c:v>
                </c:pt>
                <c:pt idx="15">
                  <c:v>0.11768243050934757</c:v>
                </c:pt>
                <c:pt idx="16">
                  <c:v>9.4183718920660908E-2</c:v>
                </c:pt>
                <c:pt idx="17">
                  <c:v>6.495243374184767E-2</c:v>
                </c:pt>
                <c:pt idx="18">
                  <c:v>6.1433473764591184E-2</c:v>
                </c:pt>
                <c:pt idx="19">
                  <c:v>5.7736451674582412E-2</c:v>
                </c:pt>
                <c:pt idx="20">
                  <c:v>5.3826376351718608E-2</c:v>
                </c:pt>
                <c:pt idx="21">
                  <c:v>4.9655170391964987E-2</c:v>
                </c:pt>
                <c:pt idx="22">
                  <c:v>4.5153590509240615E-2</c:v>
                </c:pt>
                <c:pt idx="23">
                  <c:v>4.0215319894308266E-2</c:v>
                </c:pt>
                <c:pt idx="24">
                  <c:v>3.4661314136595678E-2</c:v>
                </c:pt>
                <c:pt idx="25">
                  <c:v>2.8142316486373886E-2</c:v>
                </c:pt>
                <c:pt idx="26">
                  <c:v>1.9756248500225837E-2</c:v>
                </c:pt>
                <c:pt idx="27">
                  <c:v>1.8725770765044558E-2</c:v>
                </c:pt>
                <c:pt idx="28">
                  <c:v>1.7638271219990287E-2</c:v>
                </c:pt>
                <c:pt idx="29">
                  <c:v>1.6482650983242308E-2</c:v>
                </c:pt>
                <c:pt idx="30">
                  <c:v>1.5243665666286432E-2</c:v>
                </c:pt>
                <c:pt idx="31">
                  <c:v>1.3899367418328978E-2</c:v>
                </c:pt>
                <c:pt idx="32">
                  <c:v>1.2416069493404791E-2</c:v>
                </c:pt>
                <c:pt idx="33">
                  <c:v>1.0737062157275545E-2</c:v>
                </c:pt>
                <c:pt idx="34">
                  <c:v>8.7517653290625219E-3</c:v>
                </c:pt>
                <c:pt idx="35">
                  <c:v>6.1746813768976949E-3</c:v>
                </c:pt>
                <c:pt idx="36">
                  <c:v>5.8562068322061123E-3</c:v>
                </c:pt>
                <c:pt idx="37">
                  <c:v>5.5196809612887421E-3</c:v>
                </c:pt>
                <c:pt idx="38">
                  <c:v>5.1615928837733804E-3</c:v>
                </c:pt>
                <c:pt idx="39">
                  <c:v>4.7771205635420699E-3</c:v>
                </c:pt>
                <c:pt idx="40">
                  <c:v>4.3593218180362214E-3</c:v>
                </c:pt>
                <c:pt idx="41">
                  <c:v>3.8975418159772346E-3</c:v>
                </c:pt>
                <c:pt idx="42">
                  <c:v>3.3738444396362866E-3</c:v>
                </c:pt>
                <c:pt idx="43">
                  <c:v>2.7532568587247397E-3</c:v>
                </c:pt>
                <c:pt idx="44">
                  <c:v>1.9454892876851204E-3</c:v>
                </c:pt>
                <c:pt idx="45">
                  <c:v>1.8454938520058306E-3</c:v>
                </c:pt>
                <c:pt idx="46">
                  <c:v>1.7397894968489425E-3</c:v>
                </c:pt>
                <c:pt idx="47">
                  <c:v>1.6272659506633147E-3</c:v>
                </c:pt>
                <c:pt idx="48">
                  <c:v>1.5063983096084144E-3</c:v>
                </c:pt>
                <c:pt idx="49">
                  <c:v>1.3749912081877369E-3</c:v>
                </c:pt>
                <c:pt idx="50">
                  <c:v>1.2296752270231082E-3</c:v>
                </c:pt>
                <c:pt idx="51">
                  <c:v>1.0647783719122117E-3</c:v>
                </c:pt>
                <c:pt idx="52">
                  <c:v>8.6924112881092697E-4</c:v>
                </c:pt>
                <c:pt idx="53">
                  <c:v>6.1451112568278177E-4</c:v>
                </c:pt>
                <c:pt idx="54">
                  <c:v>5.8296055536644076E-4</c:v>
                </c:pt>
                <c:pt idx="55">
                  <c:v>5.4960464916931073E-4</c:v>
                </c:pt>
                <c:pt idx="56">
                  <c:v>5.1409230720977916E-4</c:v>
                </c:pt>
                <c:pt idx="57">
                  <c:v>4.759413119295175E-4</c:v>
                </c:pt>
                <c:pt idx="58">
                  <c:v>4.3445742794645525E-4</c:v>
                </c:pt>
                <c:pt idx="59">
                  <c:v>3.8857515115253705E-4</c:v>
                </c:pt>
                <c:pt idx="60">
                  <c:v>3.3650080322900067E-4</c:v>
                </c:pt>
                <c:pt idx="61">
                  <c:v>2.7473713198489236E-4</c:v>
                </c:pt>
                <c:pt idx="62">
                  <c:v>1.9425498550518228E-4</c:v>
                </c:pt>
                <c:pt idx="63">
                  <c:v>1.8428486005817035E-4</c:v>
                </c:pt>
                <c:pt idx="64">
                  <c:v>1.7374380276535817E-4</c:v>
                </c:pt>
                <c:pt idx="65">
                  <c:v>1.6252094408386597E-4</c:v>
                </c:pt>
                <c:pt idx="66">
                  <c:v>1.5046365412985097E-4</c:v>
                </c:pt>
                <c:pt idx="67">
                  <c:v>1.3735214644583493E-4</c:v>
                </c:pt>
                <c:pt idx="68">
                  <c:v>1.22850184109069E-4</c:v>
                </c:pt>
                <c:pt idx="69">
                  <c:v>1.0638980363353312E-4</c:v>
                </c:pt>
                <c:pt idx="70">
                  <c:v>8.6865172040262451E-5</c:v>
                </c:pt>
                <c:pt idx="71">
                  <c:v>6.1421652500115442E-5</c:v>
                </c:pt>
                <c:pt idx="72">
                  <c:v>5.8269288334855673E-5</c:v>
                </c:pt>
                <c:pt idx="73">
                  <c:v>5.4936357141599501E-5</c:v>
                </c:pt>
                <c:pt idx="74">
                  <c:v>5.1389456412920254E-5</c:v>
                </c:pt>
                <c:pt idx="75">
                  <c:v>4.7577182968439047E-5</c:v>
                </c:pt>
                <c:pt idx="76">
                  <c:v>4.3431619609179961E-5</c:v>
                </c:pt>
                <c:pt idx="77">
                  <c:v>3.8846216558141577E-5</c:v>
                </c:pt>
                <c:pt idx="78">
                  <c:v>3.3641608947476698E-5</c:v>
                </c:pt>
                <c:pt idx="79">
                  <c:v>2.7468063695579303E-5</c:v>
                </c:pt>
                <c:pt idx="80">
                  <c:v>1.9422673641855681E-5</c:v>
                </c:pt>
                <c:pt idx="81">
                  <c:v>1.8425944826816476E-5</c:v>
                </c:pt>
                <c:pt idx="82">
                  <c:v>1.7372126173142988E-5</c:v>
                </c:pt>
                <c:pt idx="83">
                  <c:v>1.6250114896365631E-5</c:v>
                </c:pt>
                <c:pt idx="84">
                  <c:v>1.5044663303598327E-5</c:v>
                </c:pt>
                <c:pt idx="85">
                  <c:v>1.3733815038108332E-5</c:v>
                </c:pt>
                <c:pt idx="86">
                  <c:v>1.2283877094176887E-5</c:v>
                </c:pt>
                <c:pt idx="87">
                  <c:v>1.0638129456452816E-5</c:v>
                </c:pt>
                <c:pt idx="88">
                  <c:v>8.6859767947089495E-6</c:v>
                </c:pt>
                <c:pt idx="89">
                  <c:v>6.141895084965654E-6</c:v>
                </c:pt>
                <c:pt idx="90">
                  <c:v>5.8267111668897087E-6</c:v>
                </c:pt>
                <c:pt idx="91">
                  <c:v>5.4934738606959854E-6</c:v>
                </c:pt>
                <c:pt idx="92">
                  <c:v>5.1386721580115591E-6</c:v>
                </c:pt>
                <c:pt idx="93">
                  <c:v>4.7574838788477791E-6</c:v>
                </c:pt>
                <c:pt idx="94">
                  <c:v>4.3429666511940468E-6</c:v>
                </c:pt>
                <c:pt idx="95">
                  <c:v>3.8844654071112927E-6</c:v>
                </c:pt>
                <c:pt idx="96">
                  <c:v>3.3640436960524767E-6</c:v>
                </c:pt>
                <c:pt idx="97">
                  <c:v>2.7467282137649818E-6</c:v>
                </c:pt>
                <c:pt idx="98">
                  <c:v>1.9422283301651078E-6</c:v>
                </c:pt>
                <c:pt idx="99">
                  <c:v>1.842561633935702E-6</c:v>
                </c:pt>
                <c:pt idx="100">
                  <c:v>1.7371862313098063E-6</c:v>
                </c:pt>
                <c:pt idx="101">
                  <c:v>1.6249790455447055E-6</c:v>
                </c:pt>
                <c:pt idx="102">
                  <c:v>1.5044400356600818E-6</c:v>
                </c:pt>
                <c:pt idx="103">
                  <c:v>1.37336190420001E-6</c:v>
                </c:pt>
                <c:pt idx="104">
                  <c:v>1.2283754244890588E-6</c:v>
                </c:pt>
                <c:pt idx="105">
                  <c:v>1.0638090337522499E-6</c:v>
                </c:pt>
                <c:pt idx="106">
                  <c:v>8.6858016246083025E-7</c:v>
                </c:pt>
                <c:pt idx="107">
                  <c:v>6.1417872387892203E-7</c:v>
                </c:pt>
                <c:pt idx="108">
                  <c:v>5.8265029068138574E-7</c:v>
                </c:pt>
                <c:pt idx="109">
                  <c:v>5.4935334858896567E-7</c:v>
                </c:pt>
                <c:pt idx="110">
                  <c:v>5.1386279409371127E-7</c:v>
                </c:pt>
                <c:pt idx="111">
                  <c:v>4.7573189831950913E-7</c:v>
                </c:pt>
                <c:pt idx="112">
                  <c:v>4.3431393947912511E-7</c:v>
                </c:pt>
                <c:pt idx="113">
                  <c:v>3.8845138661258716E-7</c:v>
                </c:pt>
                <c:pt idx="114">
                  <c:v>3.3639317820188808E-7</c:v>
                </c:pt>
                <c:pt idx="115">
                  <c:v>2.7463843466080107E-7</c:v>
                </c:pt>
                <c:pt idx="116">
                  <c:v>1.9425257136163054E-7</c:v>
                </c:pt>
                <c:pt idx="117">
                  <c:v>1.8429552639531721E-7</c:v>
                </c:pt>
                <c:pt idx="118">
                  <c:v>1.7376887484488179E-7</c:v>
                </c:pt>
                <c:pt idx="119">
                  <c:v>1.625619923117938E-7</c:v>
                </c:pt>
                <c:pt idx="120">
                  <c:v>1.5038385114962693E-7</c:v>
                </c:pt>
                <c:pt idx="121">
                  <c:v>1.372810380928513E-7</c:v>
                </c:pt>
                <c:pt idx="122">
                  <c:v>1.2278788474873181E-7</c:v>
                </c:pt>
                <c:pt idx="123">
                  <c:v>1.0633741709398237E-7</c:v>
                </c:pt>
                <c:pt idx="124">
                  <c:v>8.6824123002315901E-8</c:v>
                </c:pt>
                <c:pt idx="125">
                  <c:v>6.1393905070872279E-8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D5DB-49FB-B53A-6E3AE620F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2561024"/>
        <c:axId val="896269392"/>
      </c:scatterChart>
      <c:valAx>
        <c:axId val="1002073328"/>
        <c:scaling>
          <c:logBase val="10"/>
          <c:orientation val="minMax"/>
          <c:max val="0.1"/>
          <c:min val="1.0000000000000008E-1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aseline="0"/>
                  <a:t>1-</a:t>
                </a:r>
                <a:r>
                  <a:rPr lang="el-GR" sz="1400" baseline="0"/>
                  <a:t>β</a:t>
                </a:r>
                <a:endParaRPr lang="en-US" sz="1400" baseline="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9621904"/>
        <c:crosses val="autoZero"/>
        <c:crossBetween val="midCat"/>
      </c:valAx>
      <c:valAx>
        <c:axId val="1109621904"/>
        <c:scaling>
          <c:orientation val="minMax"/>
          <c:max val="24"/>
          <c:min val="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aseline="0">
                    <a:solidFill>
                      <a:srgbClr val="00B050"/>
                    </a:solidFill>
                  </a:rPr>
                  <a:t>KE Exponent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B05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B05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2073328"/>
        <c:crosses val="autoZero"/>
        <c:crossBetween val="midCat"/>
        <c:minorUnit val="0.1"/>
      </c:valAx>
      <c:valAx>
        <c:axId val="896269392"/>
        <c:scaling>
          <c:logBase val="10"/>
          <c:orientation val="minMax"/>
          <c:max val="1"/>
          <c:min val="1.0000000000000005E-7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aseline="0">
                    <a:solidFill>
                      <a:srgbClr val="FF8080"/>
                    </a:solidFill>
                  </a:rPr>
                  <a:t>Absolute Error</a:t>
                </a:r>
              </a:p>
            </c:rich>
          </c:tx>
          <c:layout>
            <c:manualLayout>
              <c:xMode val="edge"/>
              <c:yMode val="edge"/>
              <c:x val="0.97797149122807014"/>
              <c:y val="0.446501256491874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808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2561024"/>
        <c:crosses val="max"/>
        <c:crossBetween val="midCat"/>
      </c:valAx>
      <c:valAx>
        <c:axId val="932561024"/>
        <c:scaling>
          <c:logBase val="10"/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96269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26</xdr:col>
      <xdr:colOff>0</xdr:colOff>
      <xdr:row>39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26</xdr:col>
      <xdr:colOff>0</xdr:colOff>
      <xdr:row>39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0</xdr:row>
      <xdr:rowOff>0</xdr:rowOff>
    </xdr:from>
    <xdr:to>
      <xdr:col>32</xdr:col>
      <xdr:colOff>542925</xdr:colOff>
      <xdr:row>56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FF600E-CEAB-4BEB-A46F-1B443F83D7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0</xdr:row>
      <xdr:rowOff>0</xdr:rowOff>
    </xdr:from>
    <xdr:to>
      <xdr:col>48</xdr:col>
      <xdr:colOff>0</xdr:colOff>
      <xdr:row>47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35</xdr:col>
      <xdr:colOff>76198</xdr:colOff>
      <xdr:row>2</xdr:row>
      <xdr:rowOff>150814</xdr:rowOff>
    </xdr:from>
    <xdr:to>
      <xdr:col>41</xdr:col>
      <xdr:colOff>295275</xdr:colOff>
      <xdr:row>14</xdr:row>
      <xdr:rowOff>92529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3412227" y="531814"/>
          <a:ext cx="3876677" cy="222771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00000"/>
            </a:lnSpc>
          </a:pPr>
          <a:r>
            <a:rPr lang="en-US" sz="800" b="1"/>
            <a:t>Instructions:</a:t>
          </a:r>
        </a:p>
        <a:p>
          <a:pPr>
            <a:lnSpc>
              <a:spcPct val="100000"/>
            </a:lnSpc>
          </a:pPr>
          <a:endParaRPr lang="en-US" sz="800"/>
        </a:p>
        <a:p>
          <a:pPr>
            <a:lnSpc>
              <a:spcPct val="100000"/>
            </a:lnSpc>
          </a:pPr>
          <a:r>
            <a:rPr lang="en-US" sz="800"/>
            <a:t>(1)</a:t>
          </a:r>
          <a:r>
            <a:rPr lang="en-US" sz="800" baseline="0"/>
            <a:t> </a:t>
          </a:r>
          <a:r>
            <a:rPr lang="en-US" sz="800" b="1" baseline="0"/>
            <a:t>Count the nines in the factor.</a:t>
          </a:r>
        </a:p>
        <a:p>
          <a:pPr>
            <a:lnSpc>
              <a:spcPct val="100000"/>
            </a:lnSpc>
          </a:pPr>
          <a:r>
            <a:rPr lang="en-US" sz="800" baseline="0"/>
            <a:t>      E.g. 0.9999999c → 7</a:t>
          </a:r>
        </a:p>
        <a:p>
          <a:pPr>
            <a:lnSpc>
              <a:spcPct val="100000"/>
            </a:lnSpc>
          </a:pPr>
          <a:r>
            <a:rPr lang="en-US" sz="800" i="1" baseline="0"/>
            <a:t>      (Note: in-general, compute -log₁₀(1-</a:t>
          </a:r>
          <a:r>
            <a:rPr lang="el-GR" sz="800" i="1" baseline="0">
              <a:latin typeface="DejaVu Serif Condensed" panose="02060606050605020204" pitchFamily="18" charset="0"/>
              <a:ea typeface="DejaVu Serif Condensed" panose="02060606050605020204" pitchFamily="18" charset="0"/>
              <a:cs typeface="DejaVu Serif Condensed" panose="02060606050605020204" pitchFamily="18" charset="0"/>
            </a:rPr>
            <a:t>β</a:t>
          </a:r>
          <a:r>
            <a:rPr lang="en-US" sz="800" i="1" baseline="0"/>
            <a:t>), where </a:t>
          </a:r>
          <a:r>
            <a:rPr lang="el-GR" sz="800" i="1" baseline="0">
              <a:latin typeface="DejaVu Serif Condensed" panose="02060606050605020204" pitchFamily="18" charset="0"/>
              <a:ea typeface="DejaVu Serif Condensed" panose="02060606050605020204" pitchFamily="18" charset="0"/>
              <a:cs typeface="DejaVu Serif Condensed" panose="02060606050605020204" pitchFamily="18" charset="0"/>
            </a:rPr>
            <a:t>β</a:t>
          </a:r>
          <a:r>
            <a:rPr lang="en-US" sz="800" i="1" baseline="0"/>
            <a:t>=v/c is the fraction of lightspeed.)</a:t>
          </a:r>
        </a:p>
        <a:p>
          <a:pPr>
            <a:lnSpc>
              <a:spcPct val="100000"/>
            </a:lnSpc>
          </a:pPr>
          <a:endParaRPr lang="en-US" sz="800" baseline="0"/>
        </a:p>
        <a:p>
          <a:pPr>
            <a:lnSpc>
              <a:spcPct val="100000"/>
            </a:lnSpc>
          </a:pPr>
          <a:r>
            <a:rPr lang="en-US" sz="800" baseline="0"/>
            <a:t>(2) </a:t>
          </a:r>
          <a:r>
            <a:rPr lang="en-US" sz="800" b="1" baseline="0"/>
            <a:t>Compute the </a:t>
          </a:r>
          <a:r>
            <a:rPr lang="en-US" sz="800" b="1" i="0" baseline="0"/>
            <a:t>approximation as 16.8 + 0.5</a:t>
          </a:r>
          <a:r>
            <a:rPr lang="en-US" sz="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⨯</a:t>
          </a:r>
          <a:r>
            <a:rPr lang="en-US" sz="800" b="1" i="0" baseline="0"/>
            <a:t>(nines).</a:t>
          </a:r>
        </a:p>
        <a:p>
          <a:pPr>
            <a:lnSpc>
              <a:spcPct val="100000"/>
            </a:lnSpc>
          </a:pPr>
          <a:r>
            <a:rPr lang="en-US" sz="800" baseline="0"/>
            <a:t>      E.g. </a:t>
          </a:r>
          <a:r>
            <a:rPr lang="en-US" sz="800" b="0" i="0" baseline="0"/>
            <a:t>16.8 + 0.5</a:t>
          </a:r>
          <a:r>
            <a:rPr lang="en-US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⨯</a:t>
          </a:r>
          <a:r>
            <a:rPr lang="en-US" sz="800" b="0" i="0" baseline="0"/>
            <a:t>7</a:t>
          </a:r>
          <a:r>
            <a:rPr lang="en-US" sz="800" baseline="0"/>
            <a:t> = 20.3</a:t>
          </a:r>
        </a:p>
        <a:p>
          <a:pPr>
            <a:lnSpc>
              <a:spcPct val="100000"/>
            </a:lnSpc>
          </a:pPr>
          <a:r>
            <a:rPr lang="en-US" sz="800" i="1" baseline="0"/>
            <a:t>      (Note: the first value can be improved by taking more digits from</a:t>
          </a:r>
        </a:p>
        <a:p>
          <a:pPr>
            <a:lnSpc>
              <a:spcPct val="100000"/>
            </a:lnSpc>
          </a:pPr>
          <a:r>
            <a:rPr lang="en-US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log₁₀(c²/sqrt(2))≈16.80312640802386⋯</a:t>
          </a:r>
          <a:r>
            <a:rPr lang="en-US" sz="800" i="1" baseline="0"/>
            <a:t>)</a:t>
          </a:r>
        </a:p>
        <a:p>
          <a:pPr>
            <a:lnSpc>
              <a:spcPct val="100000"/>
            </a:lnSpc>
          </a:pPr>
          <a:endParaRPr lang="en-US" sz="800" baseline="0"/>
        </a:p>
        <a:p>
          <a:pPr>
            <a:lnSpc>
              <a:spcPct val="100000"/>
            </a:lnSpc>
          </a:pPr>
          <a:r>
            <a:rPr lang="en-US" sz="800" baseline="0"/>
            <a:t>(3) </a:t>
          </a:r>
          <a:r>
            <a:rPr lang="en-US" sz="800" b="1" baseline="0"/>
            <a:t>The kinetic energy of 1kg at that speed in joules is 10 raised to that value.</a:t>
          </a:r>
        </a:p>
        <a:p>
          <a:pPr>
            <a:lnSpc>
              <a:spcPct val="100000"/>
            </a:lnSpc>
          </a:pPr>
          <a:r>
            <a:rPr lang="en-US" sz="800" baseline="0"/>
            <a:t>      E.g. 10</a:t>
          </a:r>
          <a:r>
            <a:rPr lang="en-US" sz="8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20.3</a:t>
          </a:r>
          <a:r>
            <a:rPr lang="en-US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≈ 1.995262⨯10</a:t>
          </a:r>
          <a:r>
            <a:rPr lang="en-US" sz="8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en-US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lang="en-US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(Note: the correct answer is ≈2.008779⨯10</a:t>
          </a:r>
          <a:r>
            <a:rPr lang="en-US" sz="800" i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en-US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800" i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formula is useful (10% error) for </a:t>
          </a:r>
          <a:r>
            <a:rPr lang="en-US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≈</a:t>
          </a:r>
          <a:r>
            <a:rPr lang="en-US" sz="8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0.9764c and above and highly accurate (1% error)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</a:t>
          </a:r>
          <a:r>
            <a:rPr lang="en-US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≈</a:t>
          </a:r>
          <a:r>
            <a:rPr lang="en-US" sz="8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0.99974c and above.</a:t>
          </a:r>
          <a:endParaRPr lang="en-US" sz="800" i="0">
            <a:effectLst/>
          </a:endParaRPr>
        </a:p>
      </xdr:txBody>
    </xdr:sp>
    <xdr:clientData/>
  </xdr:twoCellAnchor>
  <xdr:twoCellAnchor>
    <xdr:from>
      <xdr:col>30</xdr:col>
      <xdr:colOff>85726</xdr:colOff>
      <xdr:row>28</xdr:row>
      <xdr:rowOff>47625</xdr:rowOff>
    </xdr:from>
    <xdr:to>
      <xdr:col>32</xdr:col>
      <xdr:colOff>485776</xdr:colOff>
      <xdr:row>29</xdr:row>
      <xdr:rowOff>81643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40373755" y="5381625"/>
          <a:ext cx="1619250" cy="224518"/>
        </a:xfrm>
        <a:prstGeom prst="rect">
          <a:avLst/>
        </a:prstGeom>
        <a:solidFill>
          <a:schemeClr val="bg1"/>
        </a:solidFill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900">
              <a:solidFill>
                <a:srgbClr val="FFA0A0"/>
              </a:solidFill>
            </a:rPr>
            <a:t>Absolute Error (Using </a:t>
          </a:r>
          <a:r>
            <a:rPr lang="en-US" sz="900" baseline="0">
              <a:solidFill>
                <a:srgbClr val="FFA0A0"/>
              </a:solidFill>
            </a:rPr>
            <a:t>16.8031)</a:t>
          </a:r>
          <a:endParaRPr lang="en-US" sz="900">
            <a:solidFill>
              <a:srgbClr val="FFA0A0"/>
            </a:solidFill>
          </a:endParaRPr>
        </a:p>
      </xdr:txBody>
    </xdr:sp>
    <xdr:clientData/>
  </xdr:twoCellAnchor>
  <xdr:twoCellAnchor>
    <xdr:from>
      <xdr:col>30</xdr:col>
      <xdr:colOff>85726</xdr:colOff>
      <xdr:row>31</xdr:row>
      <xdr:rowOff>180974</xdr:rowOff>
    </xdr:from>
    <xdr:to>
      <xdr:col>32</xdr:col>
      <xdr:colOff>544286</xdr:colOff>
      <xdr:row>33</xdr:row>
      <xdr:rowOff>10885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40373755" y="6086474"/>
          <a:ext cx="1677760" cy="210911"/>
        </a:xfrm>
        <a:prstGeom prst="rect">
          <a:avLst/>
        </a:prstGeom>
        <a:solidFill>
          <a:schemeClr val="bg1"/>
        </a:solidFill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900">
              <a:solidFill>
                <a:srgbClr val="FFA0A0"/>
              </a:solidFill>
            </a:rPr>
            <a:t>Absolute Error (Using </a:t>
          </a:r>
          <a:r>
            <a:rPr lang="en-US" sz="900" baseline="0">
              <a:solidFill>
                <a:srgbClr val="FFA0A0"/>
              </a:solidFill>
            </a:rPr>
            <a:t>16.80312)</a:t>
          </a:r>
          <a:endParaRPr lang="en-US" sz="900">
            <a:solidFill>
              <a:srgbClr val="FFA0A0"/>
            </a:solidFill>
          </a:endParaRPr>
        </a:p>
      </xdr:txBody>
    </xdr:sp>
    <xdr:clientData/>
  </xdr:twoCellAnchor>
  <xdr:twoCellAnchor>
    <xdr:from>
      <xdr:col>30</xdr:col>
      <xdr:colOff>264754</xdr:colOff>
      <xdr:row>40</xdr:row>
      <xdr:rowOff>61399</xdr:rowOff>
    </xdr:from>
    <xdr:to>
      <xdr:col>32</xdr:col>
      <xdr:colOff>248596</xdr:colOff>
      <xdr:row>41</xdr:row>
      <xdr:rowOff>94142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 rot="19467041">
          <a:off x="40552783" y="7681399"/>
          <a:ext cx="1203042" cy="223243"/>
        </a:xfrm>
        <a:prstGeom prst="rect">
          <a:avLst/>
        </a:prstGeom>
        <a:solidFill>
          <a:schemeClr val="bg1"/>
        </a:solidFill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900">
              <a:solidFill>
                <a:srgbClr val="FF8080"/>
              </a:solidFill>
            </a:rPr>
            <a:t>Absolute Error (Limit)</a:t>
          </a:r>
        </a:p>
      </xdr:txBody>
    </xdr:sp>
    <xdr:clientData/>
  </xdr:twoCellAnchor>
  <xdr:twoCellAnchor>
    <xdr:from>
      <xdr:col>43</xdr:col>
      <xdr:colOff>176212</xdr:colOff>
      <xdr:row>12</xdr:row>
      <xdr:rowOff>188118</xdr:rowOff>
    </xdr:from>
    <xdr:to>
      <xdr:col>43</xdr:col>
      <xdr:colOff>176212</xdr:colOff>
      <xdr:row>14</xdr:row>
      <xdr:rowOff>92868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CxnSpPr/>
      </xdr:nvCxnSpPr>
      <xdr:spPr>
        <a:xfrm flipV="1">
          <a:off x="48363187" y="2474118"/>
          <a:ext cx="0" cy="285750"/>
        </a:xfrm>
        <a:prstGeom prst="line">
          <a:avLst/>
        </a:prstGeom>
        <a:ln w="12700">
          <a:solidFill>
            <a:srgbClr val="FF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538163</xdr:colOff>
      <xdr:row>14</xdr:row>
      <xdr:rowOff>90488</xdr:rowOff>
    </xdr:from>
    <xdr:to>
      <xdr:col>46</xdr:col>
      <xdr:colOff>385763</xdr:colOff>
      <xdr:row>14</xdr:row>
      <xdr:rowOff>90488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/>
      </xdr:nvCxnSpPr>
      <xdr:spPr>
        <a:xfrm>
          <a:off x="48115538" y="2757488"/>
          <a:ext cx="2286000" cy="0"/>
        </a:xfrm>
        <a:prstGeom prst="line">
          <a:avLst/>
        </a:prstGeom>
        <a:ln w="12700">
          <a:solidFill>
            <a:srgbClr val="FF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357187</xdr:colOff>
      <xdr:row>14</xdr:row>
      <xdr:rowOff>92868</xdr:rowOff>
    </xdr:from>
    <xdr:to>
      <xdr:col>43</xdr:col>
      <xdr:colOff>357187</xdr:colOff>
      <xdr:row>15</xdr:row>
      <xdr:rowOff>188118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CxnSpPr/>
      </xdr:nvCxnSpPr>
      <xdr:spPr>
        <a:xfrm flipV="1">
          <a:off x="48544162" y="2759868"/>
          <a:ext cx="0" cy="285750"/>
        </a:xfrm>
        <a:prstGeom prst="line">
          <a:avLst/>
        </a:prstGeom>
        <a:ln w="12700">
          <a:solidFill>
            <a:srgbClr val="FF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457199</xdr:colOff>
      <xdr:row>7</xdr:row>
      <xdr:rowOff>23812</xdr:rowOff>
    </xdr:from>
    <xdr:to>
      <xdr:col>45</xdr:col>
      <xdr:colOff>457199</xdr:colOff>
      <xdr:row>8</xdr:row>
      <xdr:rowOff>119062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CxnSpPr/>
      </xdr:nvCxnSpPr>
      <xdr:spPr>
        <a:xfrm flipV="1">
          <a:off x="49863374" y="1357312"/>
          <a:ext cx="0" cy="285750"/>
        </a:xfrm>
        <a:prstGeom prst="line">
          <a:avLst/>
        </a:prstGeom>
        <a:ln w="12700">
          <a:solidFill>
            <a:srgbClr val="FF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304800</xdr:colOff>
      <xdr:row>8</xdr:row>
      <xdr:rowOff>122919</xdr:rowOff>
    </xdr:from>
    <xdr:to>
      <xdr:col>46</xdr:col>
      <xdr:colOff>388938</xdr:colOff>
      <xdr:row>8</xdr:row>
      <xdr:rowOff>122919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CxnSpPr/>
      </xdr:nvCxnSpPr>
      <xdr:spPr>
        <a:xfrm>
          <a:off x="49736829" y="1646919"/>
          <a:ext cx="693738" cy="0"/>
        </a:xfrm>
        <a:prstGeom prst="line">
          <a:avLst/>
        </a:prstGeom>
        <a:ln w="12700">
          <a:solidFill>
            <a:srgbClr val="FF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396875</xdr:colOff>
      <xdr:row>20</xdr:row>
      <xdr:rowOff>67444</xdr:rowOff>
    </xdr:from>
    <xdr:to>
      <xdr:col>37</xdr:col>
      <xdr:colOff>244139</xdr:colOff>
      <xdr:row>20</xdr:row>
      <xdr:rowOff>67444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CxnSpPr/>
      </xdr:nvCxnSpPr>
      <xdr:spPr>
        <a:xfrm>
          <a:off x="44342504" y="3877444"/>
          <a:ext cx="456864" cy="0"/>
        </a:xfrm>
        <a:prstGeom prst="line">
          <a:avLst/>
        </a:prstGeom>
        <a:ln w="1270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103188</xdr:colOff>
      <xdr:row>14</xdr:row>
      <xdr:rowOff>91247</xdr:rowOff>
    </xdr:from>
    <xdr:to>
      <xdr:col>34</xdr:col>
      <xdr:colOff>493646</xdr:colOff>
      <xdr:row>14</xdr:row>
      <xdr:rowOff>91247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CxnSpPr/>
      </xdr:nvCxnSpPr>
      <xdr:spPr>
        <a:xfrm>
          <a:off x="42822813" y="2758247"/>
          <a:ext cx="390458" cy="0"/>
        </a:xfrm>
        <a:prstGeom prst="line">
          <a:avLst/>
        </a:prstGeom>
        <a:ln w="1270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515566</xdr:colOff>
      <xdr:row>8</xdr:row>
      <xdr:rowOff>127495</xdr:rowOff>
    </xdr:from>
    <xdr:to>
      <xdr:col>32</xdr:col>
      <xdr:colOff>317500</xdr:colOff>
      <xdr:row>8</xdr:row>
      <xdr:rowOff>127495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CxnSpPr/>
      </xdr:nvCxnSpPr>
      <xdr:spPr>
        <a:xfrm>
          <a:off x="41413195" y="1651495"/>
          <a:ext cx="411534" cy="0"/>
        </a:xfrm>
        <a:prstGeom prst="line">
          <a:avLst/>
        </a:prstGeom>
        <a:ln w="1270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23508</xdr:colOff>
      <xdr:row>2</xdr:row>
      <xdr:rowOff>152856</xdr:rowOff>
    </xdr:from>
    <xdr:to>
      <xdr:col>31</xdr:col>
      <xdr:colOff>209043</xdr:colOff>
      <xdr:row>2</xdr:row>
      <xdr:rowOff>152856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CxnSpPr/>
      </xdr:nvCxnSpPr>
      <xdr:spPr>
        <a:xfrm>
          <a:off x="40283859" y="533856"/>
          <a:ext cx="793514" cy="0"/>
        </a:xfrm>
        <a:prstGeom prst="line">
          <a:avLst/>
        </a:prstGeom>
        <a:ln w="1270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294262</xdr:colOff>
      <xdr:row>26</xdr:row>
      <xdr:rowOff>30449</xdr:rowOff>
    </xdr:from>
    <xdr:to>
      <xdr:col>40</xdr:col>
      <xdr:colOff>150813</xdr:colOff>
      <xdr:row>26</xdr:row>
      <xdr:rowOff>30449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CxnSpPr/>
      </xdr:nvCxnSpPr>
      <xdr:spPr>
        <a:xfrm>
          <a:off x="46069825" y="4983449"/>
          <a:ext cx="467738" cy="0"/>
        </a:xfrm>
        <a:prstGeom prst="line">
          <a:avLst/>
        </a:prstGeom>
        <a:ln w="1270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381000</xdr:colOff>
      <xdr:row>32</xdr:row>
      <xdr:rowOff>7317</xdr:rowOff>
    </xdr:from>
    <xdr:to>
      <xdr:col>42</xdr:col>
      <xdr:colOff>301458</xdr:colOff>
      <xdr:row>32</xdr:row>
      <xdr:rowOff>7317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CxnSpPr/>
      </xdr:nvCxnSpPr>
      <xdr:spPr>
        <a:xfrm>
          <a:off x="47374629" y="6103317"/>
          <a:ext cx="530058" cy="0"/>
        </a:xfrm>
        <a:prstGeom prst="line">
          <a:avLst/>
        </a:prstGeom>
        <a:ln w="1270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56902</xdr:colOff>
      <xdr:row>44</xdr:row>
      <xdr:rowOff>84612</xdr:rowOff>
    </xdr:from>
    <xdr:to>
      <xdr:col>42</xdr:col>
      <xdr:colOff>56902</xdr:colOff>
      <xdr:row>45</xdr:row>
      <xdr:rowOff>84612</xdr:rowOff>
    </xdr:to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/>
      </xdr:nvSpPr>
      <xdr:spPr>
        <a:xfrm>
          <a:off x="47008967" y="8466612"/>
          <a:ext cx="608610" cy="190500"/>
        </a:xfrm>
        <a:prstGeom prst="rect">
          <a:avLst/>
        </a:prstGeom>
        <a:noFill/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900" baseline="0">
              <a:solidFill>
                <a:schemeClr val="bg2">
                  <a:lumMod val="75000"/>
                </a:schemeClr>
              </a:solidFill>
            </a:rPr>
            <a:t>0.99999c</a:t>
          </a:r>
        </a:p>
      </xdr:txBody>
    </xdr:sp>
    <xdr:clientData/>
  </xdr:twoCellAnchor>
  <xdr:twoCellAnchor>
    <xdr:from>
      <xdr:col>46</xdr:col>
      <xdr:colOff>110899</xdr:colOff>
      <xdr:row>44</xdr:row>
      <xdr:rowOff>81643</xdr:rowOff>
    </xdr:from>
    <xdr:to>
      <xdr:col>47</xdr:col>
      <xdr:colOff>31524</xdr:colOff>
      <xdr:row>45</xdr:row>
      <xdr:rowOff>40368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/>
      </xdr:nvSpPr>
      <xdr:spPr>
        <a:xfrm>
          <a:off x="50110345" y="8463643"/>
          <a:ext cx="529545" cy="149225"/>
        </a:xfrm>
        <a:prstGeom prst="rect">
          <a:avLst/>
        </a:prstGeom>
        <a:noFill/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900" baseline="0">
              <a:solidFill>
                <a:schemeClr val="bg2">
                  <a:lumMod val="75000"/>
                </a:schemeClr>
              </a:solidFill>
            </a:rPr>
            <a:t>0.9c</a:t>
          </a:r>
        </a:p>
      </xdr:txBody>
    </xdr:sp>
    <xdr:clientData/>
  </xdr:twoCellAnchor>
  <xdr:twoCellAnchor>
    <xdr:from>
      <xdr:col>39</xdr:col>
      <xdr:colOff>504206</xdr:colOff>
      <xdr:row>44</xdr:row>
      <xdr:rowOff>80035</xdr:rowOff>
    </xdr:from>
    <xdr:to>
      <xdr:col>40</xdr:col>
      <xdr:colOff>589931</xdr:colOff>
      <xdr:row>45</xdr:row>
      <xdr:rowOff>60985</xdr:rowOff>
    </xdr:to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/>
      </xdr:nvSpPr>
      <xdr:spPr>
        <a:xfrm>
          <a:off x="46239050" y="8462035"/>
          <a:ext cx="694336" cy="171450"/>
        </a:xfrm>
        <a:prstGeom prst="rect">
          <a:avLst/>
        </a:prstGeom>
        <a:noFill/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900" baseline="0">
              <a:solidFill>
                <a:schemeClr val="bg2">
                  <a:lumMod val="75000"/>
                </a:schemeClr>
              </a:solidFill>
            </a:rPr>
            <a:t>0.999999c</a:t>
          </a:r>
        </a:p>
      </xdr:txBody>
    </xdr:sp>
    <xdr:clientData/>
  </xdr:twoCellAnchor>
  <xdr:twoCellAnchor>
    <xdr:from>
      <xdr:col>39</xdr:col>
      <xdr:colOff>168521</xdr:colOff>
      <xdr:row>25</xdr:row>
      <xdr:rowOff>24860</xdr:rowOff>
    </xdr:from>
    <xdr:to>
      <xdr:col>39</xdr:col>
      <xdr:colOff>214240</xdr:colOff>
      <xdr:row>25</xdr:row>
      <xdr:rowOff>76077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F5C60481-54CC-4CEA-B970-3E8DE7683869}"/>
            </a:ext>
          </a:extLst>
        </xdr:cNvPr>
        <xdr:cNvSpPr/>
      </xdr:nvSpPr>
      <xdr:spPr>
        <a:xfrm rot="2074433">
          <a:off x="45917096" y="4787360"/>
          <a:ext cx="45719" cy="51217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38</xdr:col>
      <xdr:colOff>542098</xdr:colOff>
      <xdr:row>24</xdr:row>
      <xdr:rowOff>73080</xdr:rowOff>
    </xdr:from>
    <xdr:to>
      <xdr:col>39</xdr:col>
      <xdr:colOff>51733</xdr:colOff>
      <xdr:row>24</xdr:row>
      <xdr:rowOff>124057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E60E831D-FE78-41D5-8BC1-7362AAC17990}"/>
            </a:ext>
          </a:extLst>
        </xdr:cNvPr>
        <xdr:cNvSpPr/>
      </xdr:nvSpPr>
      <xdr:spPr>
        <a:xfrm rot="2074433">
          <a:off x="45681073" y="4645080"/>
          <a:ext cx="119235" cy="50977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0.0551</cdr:x>
      <cdr:y>0.34289</cdr:y>
    </cdr:from>
    <cdr:to>
      <cdr:x>0.18257</cdr:x>
      <cdr:y>0.36809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B0D41A6-20BD-415F-8772-192D73C81C84}"/>
            </a:ext>
          </a:extLst>
        </cdr:cNvPr>
        <cdr:cNvSpPr txBox="1"/>
      </cdr:nvSpPr>
      <cdr:spPr>
        <a:xfrm xmlns:a="http://schemas.openxmlformats.org/drawingml/2006/main">
          <a:off x="638185" y="3070054"/>
          <a:ext cx="1476366" cy="22559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>
              <a:solidFill>
                <a:srgbClr val="FFA0A0"/>
              </a:solidFill>
            </a:rPr>
            <a:t>Absolute Error (Using </a:t>
          </a:r>
          <a:r>
            <a:rPr lang="en-US" sz="900" baseline="0">
              <a:solidFill>
                <a:srgbClr val="FFA0A0"/>
              </a:solidFill>
            </a:rPr>
            <a:t>16.8)</a:t>
          </a:r>
          <a:endParaRPr lang="en-US" sz="900">
            <a:solidFill>
              <a:srgbClr val="FFA0A0"/>
            </a:solidFill>
          </a:endParaRPr>
        </a:p>
      </cdr:txBody>
    </cdr:sp>
  </cdr:relSizeAnchor>
  <cdr:relSizeAnchor xmlns:cdr="http://schemas.openxmlformats.org/drawingml/2006/chartDrawing">
    <cdr:from>
      <cdr:x>0.7117</cdr:x>
      <cdr:y>0.76437</cdr:y>
    </cdr:from>
    <cdr:to>
      <cdr:x>0.93607</cdr:x>
      <cdr:y>0.78904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2BBF0BA4-2BE4-46D5-A2A4-AD880328089E}"/>
            </a:ext>
          </a:extLst>
        </cdr:cNvPr>
        <cdr:cNvSpPr txBox="1"/>
      </cdr:nvSpPr>
      <cdr:spPr>
        <a:xfrm xmlns:a="http://schemas.openxmlformats.org/drawingml/2006/main" rot="2167703">
          <a:off x="8243147" y="6843772"/>
          <a:ext cx="2598743" cy="22093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solidFill>
                <a:srgbClr val="00B050"/>
              </a:solidFill>
            </a:rPr>
            <a:t>KE Exponent Approximation (Using 16.8)</a:t>
          </a:r>
        </a:p>
      </cdr:txBody>
    </cdr:sp>
  </cdr:relSizeAnchor>
  <cdr:relSizeAnchor xmlns:cdr="http://schemas.openxmlformats.org/drawingml/2006/chartDrawing">
    <cdr:from>
      <cdr:x>0.8057</cdr:x>
      <cdr:y>0.84669</cdr:y>
    </cdr:from>
    <cdr:to>
      <cdr:x>0.9007</cdr:x>
      <cdr:y>0.87181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73AE7170-703C-4C17-A539-56F7B53A1205}"/>
            </a:ext>
          </a:extLst>
        </cdr:cNvPr>
        <cdr:cNvSpPr txBox="1"/>
      </cdr:nvSpPr>
      <cdr:spPr>
        <a:xfrm xmlns:a="http://schemas.openxmlformats.org/drawingml/2006/main" rot="2401871">
          <a:off x="9331945" y="7580811"/>
          <a:ext cx="1100280" cy="22493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aseline="0">
              <a:solidFill>
                <a:srgbClr val="0070C0"/>
              </a:solidFill>
            </a:rPr>
            <a:t>Actual KE Exponent</a:t>
          </a:r>
        </a:p>
      </cdr:txBody>
    </cdr:sp>
  </cdr:relSizeAnchor>
  <cdr:relSizeAnchor xmlns:cdr="http://schemas.openxmlformats.org/drawingml/2006/chartDrawing">
    <cdr:from>
      <cdr:x>0.06113</cdr:x>
      <cdr:y>0.51632</cdr:y>
    </cdr:from>
    <cdr:to>
      <cdr:x>0.20395</cdr:x>
      <cdr:y>0.54225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91C4218A-D698-4801-8467-A13E754A89DA}"/>
            </a:ext>
          </a:extLst>
        </cdr:cNvPr>
        <cdr:cNvSpPr txBox="1"/>
      </cdr:nvSpPr>
      <cdr:spPr>
        <a:xfrm xmlns:a="http://schemas.openxmlformats.org/drawingml/2006/main">
          <a:off x="708032" y="4622871"/>
          <a:ext cx="1654198" cy="23215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solidFill>
                <a:srgbClr val="FFA0A0"/>
              </a:solidFill>
            </a:rPr>
            <a:t>Absolute Error (Using </a:t>
          </a:r>
          <a:r>
            <a:rPr lang="en-US" sz="900" baseline="0">
              <a:solidFill>
                <a:srgbClr val="FFA0A0"/>
              </a:solidFill>
            </a:rPr>
            <a:t>16.803)</a:t>
          </a:r>
          <a:endParaRPr lang="en-US" sz="900">
            <a:solidFill>
              <a:srgbClr val="FFA0A0"/>
            </a:solidFill>
          </a:endParaRPr>
        </a:p>
      </cdr:txBody>
    </cdr:sp>
  </cdr:relSizeAnchor>
  <cdr:relSizeAnchor xmlns:cdr="http://schemas.openxmlformats.org/drawingml/2006/chartDrawing">
    <cdr:from>
      <cdr:x>0.92599</cdr:x>
      <cdr:y>0.31206</cdr:y>
    </cdr:from>
    <cdr:to>
      <cdr:x>0.97862</cdr:x>
      <cdr:y>0.33617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2629F536-815A-404E-BE43-F5965F907531}"/>
            </a:ext>
          </a:extLst>
        </cdr:cNvPr>
        <cdr:cNvSpPr txBox="1"/>
      </cdr:nvSpPr>
      <cdr:spPr>
        <a:xfrm xmlns:a="http://schemas.openxmlformats.org/drawingml/2006/main">
          <a:off x="10725150" y="2793999"/>
          <a:ext cx="609600" cy="21590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solidFill>
                <a:srgbClr val="FFA0A0"/>
              </a:solidFill>
            </a:rPr>
            <a:t>1% Error</a:t>
          </a:r>
        </a:p>
      </cdr:txBody>
    </cdr:sp>
  </cdr:relSizeAnchor>
  <cdr:relSizeAnchor xmlns:cdr="http://schemas.openxmlformats.org/drawingml/2006/chartDrawing">
    <cdr:from>
      <cdr:x>0.92599</cdr:x>
      <cdr:y>0.4344</cdr:y>
    </cdr:from>
    <cdr:to>
      <cdr:x>0.98602</cdr:x>
      <cdr:y>0.45638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443132BF-0F13-4C13-9E28-6F74F6E70B61}"/>
            </a:ext>
          </a:extLst>
        </cdr:cNvPr>
        <cdr:cNvSpPr txBox="1"/>
      </cdr:nvSpPr>
      <cdr:spPr>
        <a:xfrm xmlns:a="http://schemas.openxmlformats.org/drawingml/2006/main">
          <a:off x="10725150" y="3889376"/>
          <a:ext cx="695325" cy="19685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solidFill>
                <a:srgbClr val="FFA0A0"/>
              </a:solidFill>
            </a:rPr>
            <a:t>0.1% Error</a:t>
          </a:r>
        </a:p>
      </cdr:txBody>
    </cdr:sp>
  </cdr:relSizeAnchor>
  <cdr:relSizeAnchor xmlns:cdr="http://schemas.openxmlformats.org/drawingml/2006/chartDrawing">
    <cdr:from>
      <cdr:x>0.92599</cdr:x>
      <cdr:y>0.18511</cdr:y>
    </cdr:from>
    <cdr:to>
      <cdr:x>0.98602</cdr:x>
      <cdr:y>0.20319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E506393E-75D3-47E5-B91A-86CECD6A08BE}"/>
            </a:ext>
          </a:extLst>
        </cdr:cNvPr>
        <cdr:cNvSpPr txBox="1"/>
      </cdr:nvSpPr>
      <cdr:spPr>
        <a:xfrm xmlns:a="http://schemas.openxmlformats.org/drawingml/2006/main">
          <a:off x="10725150" y="1657350"/>
          <a:ext cx="695325" cy="16192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solidFill>
                <a:srgbClr val="FFA0A0"/>
              </a:solidFill>
            </a:rPr>
            <a:t>10%</a:t>
          </a:r>
          <a:r>
            <a:rPr lang="en-US" sz="900" baseline="0">
              <a:solidFill>
                <a:srgbClr val="FFA0A0"/>
              </a:solidFill>
            </a:rPr>
            <a:t> </a:t>
          </a:r>
          <a:r>
            <a:rPr lang="en-US" sz="900">
              <a:solidFill>
                <a:srgbClr val="FFA0A0"/>
              </a:solidFill>
            </a:rPr>
            <a:t>Error</a:t>
          </a:r>
        </a:p>
      </cdr:txBody>
    </cdr:sp>
  </cdr:relSizeAnchor>
  <cdr:relSizeAnchor xmlns:cdr="http://schemas.openxmlformats.org/drawingml/2006/chartDrawing">
    <cdr:from>
      <cdr:x>0.92599</cdr:x>
      <cdr:y>0.55993</cdr:y>
    </cdr:from>
    <cdr:to>
      <cdr:x>0.98958</cdr:x>
      <cdr:y>0.58191</cdr:y>
    </cdr:to>
    <cdr:sp macro="" textlink="">
      <cdr:nvSpPr>
        <cdr:cNvPr id="11" name="TextBox 1">
          <a:extLst xmlns:a="http://schemas.openxmlformats.org/drawingml/2006/main">
            <a:ext uri="{FF2B5EF4-FFF2-40B4-BE49-F238E27FC236}">
              <a16:creationId xmlns:a16="http://schemas.microsoft.com/office/drawing/2014/main" id="{B9ECB1B2-DE7C-4DC6-B147-1DCBB24B36C1}"/>
            </a:ext>
          </a:extLst>
        </cdr:cNvPr>
        <cdr:cNvSpPr txBox="1"/>
      </cdr:nvSpPr>
      <cdr:spPr>
        <a:xfrm xmlns:a="http://schemas.openxmlformats.org/drawingml/2006/main">
          <a:off x="10725149" y="5013325"/>
          <a:ext cx="736601" cy="19685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solidFill>
                <a:srgbClr val="FFA0A0"/>
              </a:solidFill>
            </a:rPr>
            <a:t>0.01% Error</a:t>
          </a:r>
        </a:p>
      </cdr:txBody>
    </cdr:sp>
  </cdr:relSizeAnchor>
  <cdr:relSizeAnchor xmlns:cdr="http://schemas.openxmlformats.org/drawingml/2006/chartDrawing">
    <cdr:from>
      <cdr:x>0.92626</cdr:x>
      <cdr:y>0.68227</cdr:y>
    </cdr:from>
    <cdr:to>
      <cdr:x>1</cdr:x>
      <cdr:y>0.70638</cdr:y>
    </cdr:to>
    <cdr:sp macro="" textlink="">
      <cdr:nvSpPr>
        <cdr:cNvPr id="13" name="TextBox 1">
          <a:extLst xmlns:a="http://schemas.openxmlformats.org/drawingml/2006/main">
            <a:ext uri="{FF2B5EF4-FFF2-40B4-BE49-F238E27FC236}">
              <a16:creationId xmlns:a16="http://schemas.microsoft.com/office/drawing/2014/main" id="{6DBB94DA-2720-4AD7-AD33-D06CCFE4335E}"/>
            </a:ext>
          </a:extLst>
        </cdr:cNvPr>
        <cdr:cNvSpPr txBox="1"/>
      </cdr:nvSpPr>
      <cdr:spPr>
        <a:xfrm xmlns:a="http://schemas.openxmlformats.org/drawingml/2006/main">
          <a:off x="10728325" y="6108700"/>
          <a:ext cx="854075" cy="21590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solidFill>
                <a:srgbClr val="FFA0A0"/>
              </a:solidFill>
            </a:rPr>
            <a:t>0.001% Error</a:t>
          </a:r>
        </a:p>
      </cdr:txBody>
    </cdr:sp>
  </cdr:relSizeAnchor>
  <cdr:relSizeAnchor xmlns:cdr="http://schemas.openxmlformats.org/drawingml/2006/chartDrawing">
    <cdr:from>
      <cdr:x>0.92626</cdr:x>
      <cdr:y>0.80674</cdr:y>
    </cdr:from>
    <cdr:to>
      <cdr:x>1</cdr:x>
      <cdr:y>0.83085</cdr:y>
    </cdr:to>
    <cdr:sp macro="" textlink="">
      <cdr:nvSpPr>
        <cdr:cNvPr id="14" name="TextBox 1">
          <a:extLst xmlns:a="http://schemas.openxmlformats.org/drawingml/2006/main">
            <a:ext uri="{FF2B5EF4-FFF2-40B4-BE49-F238E27FC236}">
              <a16:creationId xmlns:a16="http://schemas.microsoft.com/office/drawing/2014/main" id="{A511003A-6066-4857-B198-752B9860C8DA}"/>
            </a:ext>
          </a:extLst>
        </cdr:cNvPr>
        <cdr:cNvSpPr txBox="1"/>
      </cdr:nvSpPr>
      <cdr:spPr>
        <a:xfrm xmlns:a="http://schemas.openxmlformats.org/drawingml/2006/main">
          <a:off x="10728325" y="7223125"/>
          <a:ext cx="854075" cy="21590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solidFill>
                <a:srgbClr val="FFA0A0"/>
              </a:solidFill>
            </a:rPr>
            <a:t>0.0001% Error</a:t>
          </a:r>
        </a:p>
      </cdr:txBody>
    </cdr:sp>
  </cdr:relSizeAnchor>
  <cdr:relSizeAnchor xmlns:cdr="http://schemas.openxmlformats.org/drawingml/2006/chartDrawing">
    <cdr:from>
      <cdr:x>0.8583</cdr:x>
      <cdr:y>0.12676</cdr:y>
    </cdr:from>
    <cdr:to>
      <cdr:x>0.91189</cdr:x>
      <cdr:y>0.14954</cdr:y>
    </cdr:to>
    <cdr:sp macro="" textlink="">
      <cdr:nvSpPr>
        <cdr:cNvPr id="15" name="TextBox 1">
          <a:extLst xmlns:a="http://schemas.openxmlformats.org/drawingml/2006/main">
            <a:ext uri="{FF2B5EF4-FFF2-40B4-BE49-F238E27FC236}">
              <a16:creationId xmlns:a16="http://schemas.microsoft.com/office/drawing/2014/main" id="{D93B1388-C473-40F4-BA70-449B3EA54867}"/>
            </a:ext>
          </a:extLst>
        </cdr:cNvPr>
        <cdr:cNvSpPr txBox="1"/>
      </cdr:nvSpPr>
      <cdr:spPr>
        <a:xfrm xmlns:a="http://schemas.openxmlformats.org/drawingml/2006/main">
          <a:off x="9941175" y="1134969"/>
          <a:ext cx="620701" cy="20397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solidFill>
                <a:srgbClr val="FFA0A0"/>
              </a:solidFill>
            </a:rPr>
            <a:t>≈0.9764c</a:t>
          </a:r>
        </a:p>
      </cdr:txBody>
    </cdr:sp>
  </cdr:relSizeAnchor>
  <cdr:relSizeAnchor xmlns:cdr="http://schemas.openxmlformats.org/drawingml/2006/chartDrawing">
    <cdr:from>
      <cdr:x>0.72596</cdr:x>
      <cdr:y>0.25218</cdr:y>
    </cdr:from>
    <cdr:to>
      <cdr:x>0.7843</cdr:x>
      <cdr:y>0.27538</cdr:y>
    </cdr:to>
    <cdr:sp macro="" textlink="">
      <cdr:nvSpPr>
        <cdr:cNvPr id="17" name="TextBox 1">
          <a:extLst xmlns:a="http://schemas.openxmlformats.org/drawingml/2006/main">
            <a:ext uri="{FF2B5EF4-FFF2-40B4-BE49-F238E27FC236}">
              <a16:creationId xmlns:a16="http://schemas.microsoft.com/office/drawing/2014/main" id="{7DF89580-CD7F-4A18-9750-154A0EC48879}"/>
            </a:ext>
          </a:extLst>
        </cdr:cNvPr>
        <cdr:cNvSpPr txBox="1"/>
      </cdr:nvSpPr>
      <cdr:spPr>
        <a:xfrm xmlns:a="http://schemas.openxmlformats.org/drawingml/2006/main">
          <a:off x="8408360" y="2257879"/>
          <a:ext cx="675768" cy="20773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solidFill>
                <a:srgbClr val="FFA0A0"/>
              </a:solidFill>
            </a:rPr>
            <a:t>≈0.99974c</a:t>
          </a:r>
        </a:p>
      </cdr:txBody>
    </cdr:sp>
  </cdr:relSizeAnchor>
  <cdr:relSizeAnchor xmlns:cdr="http://schemas.openxmlformats.org/drawingml/2006/chartDrawing">
    <cdr:from>
      <cdr:x>0.74945</cdr:x>
      <cdr:y>0.33972</cdr:y>
    </cdr:from>
    <cdr:to>
      <cdr:x>0.80757</cdr:x>
      <cdr:y>0.36231</cdr:y>
    </cdr:to>
    <cdr:sp macro="" textlink="">
      <cdr:nvSpPr>
        <cdr:cNvPr id="18" name="TextBox 1">
          <a:extLst xmlns:a="http://schemas.openxmlformats.org/drawingml/2006/main">
            <a:ext uri="{FF2B5EF4-FFF2-40B4-BE49-F238E27FC236}">
              <a16:creationId xmlns:a16="http://schemas.microsoft.com/office/drawing/2014/main" id="{7DF89580-CD7F-4A18-9750-154A0EC48879}"/>
            </a:ext>
          </a:extLst>
        </cdr:cNvPr>
        <cdr:cNvSpPr txBox="1"/>
      </cdr:nvSpPr>
      <cdr:spPr>
        <a:xfrm xmlns:a="http://schemas.openxmlformats.org/drawingml/2006/main">
          <a:off x="8680430" y="3041683"/>
          <a:ext cx="673169" cy="20226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solidFill>
                <a:srgbClr val="FFA0A0"/>
              </a:solidFill>
            </a:rPr>
            <a:t>≈0.99955c</a:t>
          </a:r>
        </a:p>
      </cdr:txBody>
    </cdr:sp>
  </cdr:relSizeAnchor>
  <cdr:relSizeAnchor xmlns:cdr="http://schemas.openxmlformats.org/drawingml/2006/chartDrawing">
    <cdr:from>
      <cdr:x>0.34421</cdr:x>
      <cdr:y>0.41942</cdr:y>
    </cdr:from>
    <cdr:to>
      <cdr:x>0.40963</cdr:x>
      <cdr:y>0.44255</cdr:y>
    </cdr:to>
    <cdr:sp macro="" textlink="">
      <cdr:nvSpPr>
        <cdr:cNvPr id="19" name="TextBox 1">
          <a:extLst xmlns:a="http://schemas.openxmlformats.org/drawingml/2006/main">
            <a:ext uri="{FF2B5EF4-FFF2-40B4-BE49-F238E27FC236}">
              <a16:creationId xmlns:a16="http://schemas.microsoft.com/office/drawing/2014/main" id="{577DFC0C-7E55-48DC-85F3-DFE3E3766A1B}"/>
            </a:ext>
          </a:extLst>
        </cdr:cNvPr>
        <cdr:cNvSpPr txBox="1"/>
      </cdr:nvSpPr>
      <cdr:spPr>
        <a:xfrm xmlns:a="http://schemas.openxmlformats.org/drawingml/2006/main">
          <a:off x="3986729" y="3755246"/>
          <a:ext cx="757721" cy="20715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aseline="0">
              <a:solidFill>
                <a:srgbClr val="00B050"/>
              </a:solidFill>
            </a:rPr>
            <a:t>1 zettajoule</a:t>
          </a:r>
        </a:p>
      </cdr:txBody>
    </cdr:sp>
  </cdr:relSizeAnchor>
  <cdr:relSizeAnchor xmlns:cdr="http://schemas.openxmlformats.org/drawingml/2006/chartDrawing">
    <cdr:from>
      <cdr:x>0.20383</cdr:x>
      <cdr:y>0.29448</cdr:y>
    </cdr:from>
    <cdr:to>
      <cdr:x>0.27611</cdr:x>
      <cdr:y>0.32097</cdr:y>
    </cdr:to>
    <cdr:sp macro="" textlink="">
      <cdr:nvSpPr>
        <cdr:cNvPr id="20" name="TextBox 1">
          <a:extLst xmlns:a="http://schemas.openxmlformats.org/drawingml/2006/main">
            <a:ext uri="{FF2B5EF4-FFF2-40B4-BE49-F238E27FC236}">
              <a16:creationId xmlns:a16="http://schemas.microsoft.com/office/drawing/2014/main" id="{2964F3A4-4B1C-4E9C-9908-360F42EA7446}"/>
            </a:ext>
          </a:extLst>
        </cdr:cNvPr>
        <cdr:cNvSpPr txBox="1"/>
      </cdr:nvSpPr>
      <cdr:spPr>
        <a:xfrm xmlns:a="http://schemas.openxmlformats.org/drawingml/2006/main">
          <a:off x="2360853" y="2636595"/>
          <a:ext cx="837176" cy="23723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aseline="0">
              <a:solidFill>
                <a:srgbClr val="00B050"/>
              </a:solidFill>
            </a:rPr>
            <a:t>10 zettajoules</a:t>
          </a:r>
        </a:p>
      </cdr:txBody>
    </cdr:sp>
  </cdr:relSizeAnchor>
  <cdr:relSizeAnchor xmlns:cdr="http://schemas.openxmlformats.org/drawingml/2006/chartDrawing">
    <cdr:from>
      <cdr:x>0.18414</cdr:x>
      <cdr:y>0.17</cdr:y>
    </cdr:from>
    <cdr:to>
      <cdr:x>0.26185</cdr:x>
      <cdr:y>0.19392</cdr:y>
    </cdr:to>
    <cdr:sp macro="" textlink="">
      <cdr:nvSpPr>
        <cdr:cNvPr id="22" name="TextBox 1">
          <a:extLst xmlns:a="http://schemas.openxmlformats.org/drawingml/2006/main">
            <a:ext uri="{FF2B5EF4-FFF2-40B4-BE49-F238E27FC236}">
              <a16:creationId xmlns:a16="http://schemas.microsoft.com/office/drawing/2014/main" id="{DA8BF972-DC57-4D81-AA02-ACF23B7A4BCB}"/>
            </a:ext>
          </a:extLst>
        </cdr:cNvPr>
        <cdr:cNvSpPr txBox="1"/>
      </cdr:nvSpPr>
      <cdr:spPr>
        <a:xfrm xmlns:a="http://schemas.openxmlformats.org/drawingml/2006/main">
          <a:off x="2132839" y="1522095"/>
          <a:ext cx="900068" cy="21417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aseline="0">
              <a:solidFill>
                <a:srgbClr val="00B050"/>
              </a:solidFill>
            </a:rPr>
            <a:t>100 zettajoules</a:t>
          </a:r>
        </a:p>
      </cdr:txBody>
    </cdr:sp>
  </cdr:relSizeAnchor>
  <cdr:relSizeAnchor xmlns:cdr="http://schemas.openxmlformats.org/drawingml/2006/chartDrawing">
    <cdr:from>
      <cdr:x>0.11949</cdr:x>
      <cdr:y>0.04596</cdr:y>
    </cdr:from>
    <cdr:to>
      <cdr:x>0.18562</cdr:x>
      <cdr:y>0.07173</cdr:y>
    </cdr:to>
    <cdr:sp macro="" textlink="">
      <cdr:nvSpPr>
        <cdr:cNvPr id="24" name="TextBox 1">
          <a:extLst xmlns:a="http://schemas.openxmlformats.org/drawingml/2006/main">
            <a:ext uri="{FF2B5EF4-FFF2-40B4-BE49-F238E27FC236}">
              <a16:creationId xmlns:a16="http://schemas.microsoft.com/office/drawing/2014/main" id="{E14258AD-E36E-4780-99D5-F24A154E760F}"/>
            </a:ext>
          </a:extLst>
        </cdr:cNvPr>
        <cdr:cNvSpPr txBox="1"/>
      </cdr:nvSpPr>
      <cdr:spPr>
        <a:xfrm xmlns:a="http://schemas.openxmlformats.org/drawingml/2006/main">
          <a:off x="1383981" y="411503"/>
          <a:ext cx="765947" cy="23075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aseline="0">
              <a:solidFill>
                <a:srgbClr val="00B050"/>
              </a:solidFill>
            </a:rPr>
            <a:t>1 yottajoule</a:t>
          </a:r>
        </a:p>
      </cdr:txBody>
    </cdr:sp>
  </cdr:relSizeAnchor>
  <cdr:relSizeAnchor xmlns:cdr="http://schemas.openxmlformats.org/drawingml/2006/chartDrawing">
    <cdr:from>
      <cdr:x>0.588</cdr:x>
      <cdr:y>0.54261</cdr:y>
    </cdr:from>
    <cdr:to>
      <cdr:x>0.6593</cdr:x>
      <cdr:y>0.56839</cdr:y>
    </cdr:to>
    <cdr:sp macro="" textlink="">
      <cdr:nvSpPr>
        <cdr:cNvPr id="25" name="TextBox 1">
          <a:extLst xmlns:a="http://schemas.openxmlformats.org/drawingml/2006/main">
            <a:ext uri="{FF2B5EF4-FFF2-40B4-BE49-F238E27FC236}">
              <a16:creationId xmlns:a16="http://schemas.microsoft.com/office/drawing/2014/main" id="{DE34B1BB-E7C8-47A2-BC2F-439001E96862}"/>
            </a:ext>
          </a:extLst>
        </cdr:cNvPr>
        <cdr:cNvSpPr txBox="1"/>
      </cdr:nvSpPr>
      <cdr:spPr>
        <a:xfrm xmlns:a="http://schemas.openxmlformats.org/drawingml/2006/main">
          <a:off x="6810439" y="4858289"/>
          <a:ext cx="825889" cy="23078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aseline="0">
              <a:solidFill>
                <a:srgbClr val="00B050"/>
              </a:solidFill>
            </a:rPr>
            <a:t>100 exajoules</a:t>
          </a:r>
        </a:p>
      </cdr:txBody>
    </cdr:sp>
  </cdr:relSizeAnchor>
  <cdr:relSizeAnchor xmlns:cdr="http://schemas.openxmlformats.org/drawingml/2006/chartDrawing">
    <cdr:from>
      <cdr:x>0.60274</cdr:x>
      <cdr:y>0.66755</cdr:y>
    </cdr:from>
    <cdr:to>
      <cdr:x>0.67502</cdr:x>
      <cdr:y>0.69362</cdr:y>
    </cdr:to>
    <cdr:sp macro="" textlink="">
      <cdr:nvSpPr>
        <cdr:cNvPr id="26" name="TextBox 1">
          <a:extLst xmlns:a="http://schemas.openxmlformats.org/drawingml/2006/main">
            <a:ext uri="{FF2B5EF4-FFF2-40B4-BE49-F238E27FC236}">
              <a16:creationId xmlns:a16="http://schemas.microsoft.com/office/drawing/2014/main" id="{11257F9E-D040-441E-88B8-6F393A3FB2A1}"/>
            </a:ext>
          </a:extLst>
        </cdr:cNvPr>
        <cdr:cNvSpPr txBox="1"/>
      </cdr:nvSpPr>
      <cdr:spPr>
        <a:xfrm xmlns:a="http://schemas.openxmlformats.org/drawingml/2006/main">
          <a:off x="6981209" y="5976940"/>
          <a:ext cx="837176" cy="23336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aseline="0">
              <a:solidFill>
                <a:srgbClr val="00B050"/>
              </a:solidFill>
            </a:rPr>
            <a:t>10 exajoules</a:t>
          </a:r>
        </a:p>
      </cdr:txBody>
    </cdr:sp>
  </cdr:relSizeAnchor>
  <cdr:relSizeAnchor xmlns:cdr="http://schemas.openxmlformats.org/drawingml/2006/chartDrawing">
    <cdr:from>
      <cdr:x>0.83716</cdr:x>
      <cdr:y>0.94519</cdr:y>
    </cdr:from>
    <cdr:to>
      <cdr:x>0.88294</cdr:x>
      <cdr:y>0.96185</cdr:y>
    </cdr:to>
    <cdr:sp macro="" textlink="">
      <cdr:nvSpPr>
        <cdr:cNvPr id="28" name="TextBox 1">
          <a:extLst xmlns:a="http://schemas.openxmlformats.org/drawingml/2006/main">
            <a:ext uri="{FF2B5EF4-FFF2-40B4-BE49-F238E27FC236}">
              <a16:creationId xmlns:a16="http://schemas.microsoft.com/office/drawing/2014/main" id="{47BE0965-9370-4B69-B9E5-CAB16A660A98}"/>
            </a:ext>
          </a:extLst>
        </cdr:cNvPr>
        <cdr:cNvSpPr txBox="1"/>
      </cdr:nvSpPr>
      <cdr:spPr>
        <a:xfrm xmlns:a="http://schemas.openxmlformats.org/drawingml/2006/main">
          <a:off x="9680632" y="8462736"/>
          <a:ext cx="529365" cy="14922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aseline="0">
              <a:solidFill>
                <a:schemeClr val="bg2">
                  <a:lumMod val="75000"/>
                </a:schemeClr>
              </a:solidFill>
            </a:rPr>
            <a:t>0.99c</a:t>
          </a:r>
        </a:p>
      </cdr:txBody>
    </cdr:sp>
  </cdr:relSizeAnchor>
  <cdr:relSizeAnchor xmlns:cdr="http://schemas.openxmlformats.org/drawingml/2006/chartDrawing">
    <cdr:from>
      <cdr:x>0.77034</cdr:x>
      <cdr:y>0.94472</cdr:y>
    </cdr:from>
    <cdr:to>
      <cdr:x>0.81612</cdr:x>
      <cdr:y>0.96138</cdr:y>
    </cdr:to>
    <cdr:sp macro="" textlink="">
      <cdr:nvSpPr>
        <cdr:cNvPr id="30" name="TextBox 1">
          <a:extLst xmlns:a="http://schemas.openxmlformats.org/drawingml/2006/main">
            <a:ext uri="{FF2B5EF4-FFF2-40B4-BE49-F238E27FC236}">
              <a16:creationId xmlns:a16="http://schemas.microsoft.com/office/drawing/2014/main" id="{66107D32-2240-494D-907D-775608973311}"/>
            </a:ext>
          </a:extLst>
        </cdr:cNvPr>
        <cdr:cNvSpPr txBox="1"/>
      </cdr:nvSpPr>
      <cdr:spPr>
        <a:xfrm xmlns:a="http://schemas.openxmlformats.org/drawingml/2006/main">
          <a:off x="8907885" y="8458530"/>
          <a:ext cx="529364" cy="14922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aseline="0">
              <a:solidFill>
                <a:schemeClr val="bg2">
                  <a:lumMod val="75000"/>
                </a:schemeClr>
              </a:solidFill>
            </a:rPr>
            <a:t>0.999c</a:t>
          </a:r>
        </a:p>
      </cdr:txBody>
    </cdr:sp>
  </cdr:relSizeAnchor>
  <cdr:relSizeAnchor xmlns:cdr="http://schemas.openxmlformats.org/drawingml/2006/chartDrawing">
    <cdr:from>
      <cdr:x>0.70355</cdr:x>
      <cdr:y>0.94519</cdr:y>
    </cdr:from>
    <cdr:to>
      <cdr:x>0.75179</cdr:x>
      <cdr:y>0.96292</cdr:y>
    </cdr:to>
    <cdr:sp macro="" textlink="">
      <cdr:nvSpPr>
        <cdr:cNvPr id="31" name="TextBox 1">
          <a:extLst xmlns:a="http://schemas.openxmlformats.org/drawingml/2006/main">
            <a:ext uri="{FF2B5EF4-FFF2-40B4-BE49-F238E27FC236}">
              <a16:creationId xmlns:a16="http://schemas.microsoft.com/office/drawing/2014/main" id="{66107D32-2240-494D-907D-775608973311}"/>
            </a:ext>
          </a:extLst>
        </cdr:cNvPr>
        <cdr:cNvSpPr txBox="1"/>
      </cdr:nvSpPr>
      <cdr:spPr>
        <a:xfrm xmlns:a="http://schemas.openxmlformats.org/drawingml/2006/main">
          <a:off x="8135526" y="8462736"/>
          <a:ext cx="557893" cy="15875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aseline="0">
              <a:solidFill>
                <a:schemeClr val="bg2">
                  <a:lumMod val="75000"/>
                </a:schemeClr>
              </a:solidFill>
            </a:rPr>
            <a:t>0.9999c</a:t>
          </a:r>
        </a:p>
      </cdr:txBody>
    </cdr:sp>
  </cdr:relSizeAnchor>
  <cdr:relSizeAnchor xmlns:cdr="http://schemas.openxmlformats.org/drawingml/2006/chartDrawing">
    <cdr:from>
      <cdr:x>0.3598</cdr:x>
      <cdr:y>0.36854</cdr:y>
    </cdr:from>
    <cdr:to>
      <cdr:x>0.36843</cdr:x>
      <cdr:y>0.37449</cdr:y>
    </cdr:to>
    <cdr:sp macro="" textlink="">
      <cdr:nvSpPr>
        <cdr:cNvPr id="27" name="Rectangle 26">
          <a:extLst xmlns:a="http://schemas.openxmlformats.org/drawingml/2006/main">
            <a:ext uri="{FF2B5EF4-FFF2-40B4-BE49-F238E27FC236}">
              <a16:creationId xmlns:a16="http://schemas.microsoft.com/office/drawing/2014/main" id="{F5C60481-54CC-4CEA-B970-3E8DE7683869}"/>
            </a:ext>
          </a:extLst>
        </cdr:cNvPr>
        <cdr:cNvSpPr/>
      </cdr:nvSpPr>
      <cdr:spPr>
        <a:xfrm xmlns:a="http://schemas.openxmlformats.org/drawingml/2006/main" rot="2074433">
          <a:off x="4167389" y="3299741"/>
          <a:ext cx="99923" cy="53220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E3EE7-F0DC-4E0E-BA13-91D9D4AF35A8}">
  <dimension ref="A1:K173"/>
  <sheetViews>
    <sheetView workbookViewId="0">
      <selection activeCell="F1" sqref="F1"/>
    </sheetView>
  </sheetViews>
  <sheetFormatPr defaultRowHeight="15" x14ac:dyDescent="0.25"/>
  <cols>
    <col min="1" max="2" width="12" customWidth="1"/>
    <col min="3" max="4" width="15.5703125" style="3" customWidth="1"/>
    <col min="5" max="5" width="15.85546875" style="3" customWidth="1"/>
    <col min="6" max="7" width="15.7109375" style="3" customWidth="1"/>
    <col min="8" max="9" width="15.5703125" style="3" customWidth="1"/>
    <col min="11" max="11" width="22.42578125" style="3" customWidth="1"/>
  </cols>
  <sheetData>
    <row r="1" spans="1:11" x14ac:dyDescent="0.25">
      <c r="A1" s="1" t="s">
        <v>1</v>
      </c>
      <c r="B1" s="1"/>
      <c r="C1" s="2" t="s">
        <v>2</v>
      </c>
      <c r="D1" s="2"/>
      <c r="E1" s="2" t="s">
        <v>3</v>
      </c>
      <c r="F1" s="2" t="s">
        <v>4</v>
      </c>
      <c r="G1" s="2"/>
      <c r="H1" s="2" t="s">
        <v>5</v>
      </c>
      <c r="I1" s="2" t="s">
        <v>6</v>
      </c>
      <c r="K1" s="2" t="s">
        <v>7</v>
      </c>
    </row>
    <row r="2" spans="1:11" x14ac:dyDescent="0.25">
      <c r="A2">
        <v>299792458</v>
      </c>
      <c r="C2" s="3">
        <f>A$2*E2</f>
        <v>0</v>
      </c>
      <c r="E2" s="3">
        <v>0</v>
      </c>
      <c r="F2" s="3">
        <f>1/SQRT(1-E2*E2)</f>
        <v>1</v>
      </c>
      <c r="H2" s="3">
        <f>0.5*1*(C2*C2)</f>
        <v>0</v>
      </c>
      <c r="I2" s="3">
        <f>(F2-1)*1*(A$2*A$2)</f>
        <v>0</v>
      </c>
      <c r="K2" s="3" t="e">
        <f>I2/H2</f>
        <v>#DIV/0!</v>
      </c>
    </row>
    <row r="3" spans="1:11" x14ac:dyDescent="0.25">
      <c r="C3" s="3">
        <f t="shared" ref="C3:C66" si="0">A$2*E3</f>
        <v>2997924.58</v>
      </c>
      <c r="E3" s="3">
        <v>0.01</v>
      </c>
      <c r="F3" s="3">
        <f t="shared" ref="F3:F66" si="1">1/SQRT(1-E3*E3)</f>
        <v>1.0000500037503126</v>
      </c>
      <c r="H3" s="3">
        <f t="shared" ref="H3:H66" si="2">0.5*1*(C3*C3)</f>
        <v>4493775893684.0889</v>
      </c>
      <c r="I3" s="3">
        <f t="shared" ref="I3:I66" si="3">(F3-1)*1*(A$2*A$2)</f>
        <v>4494112954972.1455</v>
      </c>
      <c r="K3" s="3">
        <f t="shared" ref="K3:K66" si="4">I3/H3</f>
        <v>1.0000750062522099</v>
      </c>
    </row>
    <row r="4" spans="1:11" x14ac:dyDescent="0.25">
      <c r="C4" s="3">
        <f t="shared" si="0"/>
        <v>5995849.1600000001</v>
      </c>
      <c r="E4" s="3">
        <v>0.02</v>
      </c>
      <c r="F4" s="3">
        <f t="shared" si="1"/>
        <v>1.0002000600200069</v>
      </c>
      <c r="H4" s="3">
        <f t="shared" si="2"/>
        <v>17975103574736.355</v>
      </c>
      <c r="I4" s="3">
        <f t="shared" si="3"/>
        <v>17980497903943.086</v>
      </c>
      <c r="K4" s="3">
        <f t="shared" si="4"/>
        <v>1.000300100034712</v>
      </c>
    </row>
    <row r="5" spans="1:11" x14ac:dyDescent="0.25">
      <c r="C5" s="3">
        <f t="shared" si="0"/>
        <v>8993773.7400000002</v>
      </c>
      <c r="E5" s="3">
        <v>0.03</v>
      </c>
      <c r="F5" s="3">
        <f t="shared" si="1"/>
        <v>1.0004503039779922</v>
      </c>
      <c r="H5" s="3">
        <f t="shared" si="2"/>
        <v>40443983043156.797</v>
      </c>
      <c r="I5" s="3">
        <f t="shared" si="3"/>
        <v>40471303222625.492</v>
      </c>
      <c r="K5" s="3">
        <f t="shared" si="4"/>
        <v>1.0006755066492721</v>
      </c>
    </row>
    <row r="6" spans="1:11" x14ac:dyDescent="0.25">
      <c r="C6" s="3">
        <f t="shared" si="0"/>
        <v>11991698.32</v>
      </c>
      <c r="E6" s="3">
        <v>0.04</v>
      </c>
      <c r="F6" s="3">
        <f t="shared" si="1"/>
        <v>1.0008009612817945</v>
      </c>
      <c r="H6" s="3">
        <f t="shared" si="2"/>
        <v>71900414298945.422</v>
      </c>
      <c r="I6" s="3">
        <f t="shared" si="3"/>
        <v>71986809998050.531</v>
      </c>
      <c r="K6" s="3">
        <f t="shared" si="4"/>
        <v>1.0012016022431511</v>
      </c>
    </row>
    <row r="7" spans="1:11" x14ac:dyDescent="0.25">
      <c r="C7" s="3">
        <f t="shared" si="0"/>
        <v>14989622.9</v>
      </c>
      <c r="E7" s="3">
        <v>0.05</v>
      </c>
      <c r="F7" s="3">
        <f t="shared" si="1"/>
        <v>1.0012523486435176</v>
      </c>
      <c r="H7" s="3">
        <f t="shared" si="2"/>
        <v>112344397342102.2</v>
      </c>
      <c r="I7" s="3">
        <f t="shared" si="3"/>
        <v>112555482894550.97</v>
      </c>
      <c r="K7" s="3">
        <f t="shared" si="4"/>
        <v>1.0018789148141138</v>
      </c>
    </row>
    <row r="8" spans="1:11" x14ac:dyDescent="0.25">
      <c r="C8" s="3">
        <f t="shared" si="0"/>
        <v>17987547.48</v>
      </c>
      <c r="E8" s="3">
        <v>0.06</v>
      </c>
      <c r="F8" s="3">
        <f t="shared" si="1"/>
        <v>1.0018048746260764</v>
      </c>
      <c r="H8" s="3">
        <f t="shared" si="2"/>
        <v>161775932172627.19</v>
      </c>
      <c r="I8" s="3">
        <f t="shared" si="3"/>
        <v>162214041715681.41</v>
      </c>
      <c r="K8" s="3">
        <f t="shared" si="4"/>
        <v>1.0027081255979828</v>
      </c>
    </row>
    <row r="9" spans="1:11" x14ac:dyDescent="0.25">
      <c r="C9" s="3">
        <f t="shared" si="0"/>
        <v>20985472.060000002</v>
      </c>
      <c r="E9" s="3">
        <v>7.0000000000000007E-2</v>
      </c>
      <c r="F9" s="3">
        <f t="shared" si="1"/>
        <v>1.002459040673642</v>
      </c>
      <c r="H9" s="3">
        <f t="shared" si="2"/>
        <v>220195018790520.38</v>
      </c>
      <c r="I9" s="3">
        <f t="shared" si="3"/>
        <v>221007554016021.91</v>
      </c>
      <c r="K9" s="3">
        <f t="shared" si="4"/>
        <v>1.0036900708742851</v>
      </c>
    </row>
    <row r="10" spans="1:11" x14ac:dyDescent="0.25">
      <c r="C10" s="3">
        <f t="shared" si="0"/>
        <v>23983396.640000001</v>
      </c>
      <c r="E10" s="3">
        <v>0.08</v>
      </c>
      <c r="F10" s="3">
        <f t="shared" si="1"/>
        <v>1.0032154423814099</v>
      </c>
      <c r="H10" s="3">
        <f t="shared" si="2"/>
        <v>287601657195781.69</v>
      </c>
      <c r="I10" s="3">
        <f t="shared" si="3"/>
        <v>288989549222200.81</v>
      </c>
      <c r="K10" s="3">
        <f t="shared" si="4"/>
        <v>1.0048257441905988</v>
      </c>
    </row>
    <row r="11" spans="1:11" x14ac:dyDescent="0.25">
      <c r="C11" s="3">
        <f t="shared" si="0"/>
        <v>26981321.219999999</v>
      </c>
      <c r="E11" s="3">
        <v>0.09</v>
      </c>
      <c r="F11" s="3">
        <f t="shared" si="1"/>
        <v>1.0040747710110163</v>
      </c>
      <c r="H11" s="3">
        <f t="shared" si="2"/>
        <v>363995847388411.13</v>
      </c>
      <c r="I11" s="3">
        <f t="shared" si="3"/>
        <v>366222154831753.63</v>
      </c>
      <c r="K11" s="3">
        <f t="shared" si="4"/>
        <v>1.0061162990163646</v>
      </c>
    </row>
    <row r="12" spans="1:11" x14ac:dyDescent="0.25">
      <c r="C12" s="3">
        <f t="shared" si="0"/>
        <v>29979245.800000001</v>
      </c>
      <c r="E12" s="3">
        <v>0.1</v>
      </c>
      <c r="F12" s="3">
        <f t="shared" si="1"/>
        <v>1.0050378152592121</v>
      </c>
      <c r="H12" s="3">
        <f t="shared" si="2"/>
        <v>449377589368408.81</v>
      </c>
      <c r="I12" s="3">
        <f t="shared" si="3"/>
        <v>452776255373623.56</v>
      </c>
      <c r="K12" s="3">
        <f t="shared" si="4"/>
        <v>1.0075630518424195</v>
      </c>
    </row>
    <row r="13" spans="1:11" x14ac:dyDescent="0.25">
      <c r="C13" s="3">
        <f t="shared" si="0"/>
        <v>32977170.379999999</v>
      </c>
      <c r="E13" s="3">
        <v>0.11</v>
      </c>
      <c r="F13" s="3">
        <f t="shared" si="1"/>
        <v>1.0061054632887345</v>
      </c>
      <c r="H13" s="3">
        <f t="shared" si="2"/>
        <v>543746883135774.63</v>
      </c>
      <c r="I13" s="3">
        <f t="shared" si="3"/>
        <v>548731674933766.63</v>
      </c>
      <c r="K13" s="3">
        <f t="shared" si="4"/>
        <v>1.009167485741242</v>
      </c>
    </row>
    <row r="14" spans="1:11" x14ac:dyDescent="0.25">
      <c r="C14" s="3">
        <f t="shared" si="0"/>
        <v>35975094.960000001</v>
      </c>
      <c r="E14" s="3">
        <v>0.12</v>
      </c>
      <c r="F14" s="3">
        <f t="shared" si="1"/>
        <v>1.0072787050317253</v>
      </c>
      <c r="H14" s="3">
        <f t="shared" si="2"/>
        <v>647103728690508.75</v>
      </c>
      <c r="I14" s="3">
        <f t="shared" si="3"/>
        <v>654177384176088.25</v>
      </c>
      <c r="K14" s="3">
        <f t="shared" si="4"/>
        <v>1.0109312544062972</v>
      </c>
    </row>
    <row r="15" spans="1:11" x14ac:dyDescent="0.25">
      <c r="C15" s="3">
        <f t="shared" si="0"/>
        <v>38973019.539999999</v>
      </c>
      <c r="E15" s="3">
        <v>0.13</v>
      </c>
      <c r="F15" s="3">
        <f t="shared" si="1"/>
        <v>1.0085586347775501</v>
      </c>
      <c r="H15" s="3">
        <f t="shared" si="2"/>
        <v>759448126032610.88</v>
      </c>
      <c r="I15" s="3">
        <f t="shared" si="3"/>
        <v>769211732924022.38</v>
      </c>
      <c r="K15" s="3">
        <f t="shared" si="4"/>
        <v>1.0128561866923249</v>
      </c>
    </row>
    <row r="16" spans="1:11" x14ac:dyDescent="0.25">
      <c r="C16" s="3">
        <f t="shared" si="0"/>
        <v>41970944.120000005</v>
      </c>
      <c r="E16" s="3">
        <v>0.14000000000000001</v>
      </c>
      <c r="F16" s="3">
        <f t="shared" si="1"/>
        <v>1.0099464540584711</v>
      </c>
      <c r="H16" s="3">
        <f t="shared" si="2"/>
        <v>880780075162081.5</v>
      </c>
      <c r="I16" s="3">
        <f t="shared" si="3"/>
        <v>893942709511869.75</v>
      </c>
      <c r="K16" s="3">
        <f t="shared" si="4"/>
        <v>1.0149442916807196</v>
      </c>
    </row>
    <row r="17" spans="3:11" x14ac:dyDescent="0.25">
      <c r="C17" s="3">
        <f t="shared" si="0"/>
        <v>44968868.699999996</v>
      </c>
      <c r="E17" s="3">
        <v>0.15</v>
      </c>
      <c r="F17" s="3">
        <f t="shared" si="1"/>
        <v>1.0114434748483472</v>
      </c>
      <c r="H17" s="3">
        <f t="shared" si="2"/>
        <v>1011099576078919.6</v>
      </c>
      <c r="I17" s="3">
        <f t="shared" si="3"/>
        <v>1028488228269654.6</v>
      </c>
      <c r="K17" s="3">
        <f t="shared" si="4"/>
        <v>1.0171977642975272</v>
      </c>
    </row>
    <row r="18" spans="3:11" x14ac:dyDescent="0.25">
      <c r="C18" s="3">
        <f t="shared" si="0"/>
        <v>47966793.280000001</v>
      </c>
      <c r="E18" s="3">
        <v>0.16</v>
      </c>
      <c r="F18" s="3">
        <f t="shared" si="1"/>
        <v>1.0130511230913846</v>
      </c>
      <c r="H18" s="3">
        <f t="shared" si="2"/>
        <v>1150406628783126.8</v>
      </c>
      <c r="I18" s="3">
        <f t="shared" si="3"/>
        <v>1172976446671354.3</v>
      </c>
      <c r="K18" s="3">
        <f t="shared" si="4"/>
        <v>1.0196189915144189</v>
      </c>
    </row>
    <row r="19" spans="3:11" x14ac:dyDescent="0.25">
      <c r="C19" s="3">
        <f t="shared" si="0"/>
        <v>50964717.860000007</v>
      </c>
      <c r="E19" s="3">
        <v>0.17</v>
      </c>
      <c r="F19" s="3">
        <f t="shared" si="1"/>
        <v>1.0147709425799718</v>
      </c>
      <c r="H19" s="3">
        <f t="shared" si="2"/>
        <v>1298701233274701.8</v>
      </c>
      <c r="I19" s="3">
        <f t="shared" si="3"/>
        <v>1327546113857382.8</v>
      </c>
      <c r="K19" s="3">
        <f t="shared" si="4"/>
        <v>1.0222105591675985</v>
      </c>
    </row>
    <row r="20" spans="3:11" x14ac:dyDescent="0.25">
      <c r="C20" s="3">
        <f t="shared" si="0"/>
        <v>53962642.439999998</v>
      </c>
      <c r="E20" s="3">
        <v>0.18</v>
      </c>
      <c r="F20" s="3">
        <f t="shared" si="1"/>
        <v>1.0166045992028059</v>
      </c>
      <c r="H20" s="3">
        <f t="shared" si="2"/>
        <v>1455983389553644.5</v>
      </c>
      <c r="I20" s="3">
        <f t="shared" si="3"/>
        <v>1492346952437101.8</v>
      </c>
      <c r="K20" s="3">
        <f t="shared" si="4"/>
        <v>1.0249752594324617</v>
      </c>
    </row>
    <row r="21" spans="3:11" x14ac:dyDescent="0.25">
      <c r="C21" s="3">
        <f t="shared" si="0"/>
        <v>56960567.020000003</v>
      </c>
      <c r="E21" s="3">
        <v>0.19</v>
      </c>
      <c r="F21" s="3">
        <f t="shared" si="1"/>
        <v>1.0185538855869014</v>
      </c>
      <c r="H21" s="3">
        <f t="shared" si="2"/>
        <v>1622253097619956</v>
      </c>
      <c r="I21" s="3">
        <f t="shared" si="3"/>
        <v>1667540075691804</v>
      </c>
      <c r="K21" s="3">
        <f t="shared" si="4"/>
        <v>1.0279160989973077</v>
      </c>
    </row>
    <row r="22" spans="3:11" x14ac:dyDescent="0.25">
      <c r="C22" s="3">
        <f t="shared" si="0"/>
        <v>59958491.600000001</v>
      </c>
      <c r="E22" s="3">
        <v>0.2</v>
      </c>
      <c r="F22" s="3">
        <f t="shared" si="1"/>
        <v>1.0206207261596576</v>
      </c>
      <c r="H22" s="3">
        <f t="shared" si="2"/>
        <v>1797510357473635.3</v>
      </c>
      <c r="I22" s="3">
        <f t="shared" si="3"/>
        <v>1853298442530603.5</v>
      </c>
      <c r="K22" s="3">
        <f t="shared" si="4"/>
        <v>1.0310363079828799</v>
      </c>
    </row>
    <row r="23" spans="3:11" x14ac:dyDescent="0.25">
      <c r="C23" s="3">
        <f t="shared" si="0"/>
        <v>62956416.18</v>
      </c>
      <c r="E23" s="3">
        <v>0.21</v>
      </c>
      <c r="F23" s="3">
        <f t="shared" si="1"/>
        <v>1.0228071826600218</v>
      </c>
      <c r="H23" s="3">
        <f t="shared" si="2"/>
        <v>1981755169114683</v>
      </c>
      <c r="I23" s="3">
        <f t="shared" si="3"/>
        <v>2049807352809113.8</v>
      </c>
      <c r="K23" s="3">
        <f t="shared" si="4"/>
        <v>1.0343393496608524</v>
      </c>
    </row>
    <row r="24" spans="3:11" x14ac:dyDescent="0.25">
      <c r="C24" s="3">
        <f t="shared" si="0"/>
        <v>65954340.759999998</v>
      </c>
      <c r="E24" s="3">
        <v>0.22</v>
      </c>
      <c r="F24" s="3">
        <f t="shared" si="1"/>
        <v>1.025115460130912</v>
      </c>
      <c r="H24" s="3">
        <f t="shared" si="2"/>
        <v>2174987532543098.5</v>
      </c>
      <c r="I24" s="3">
        <f t="shared" si="3"/>
        <v>2257264985901526.5</v>
      </c>
      <c r="K24" s="3">
        <f t="shared" si="4"/>
        <v>1.0378289310294231</v>
      </c>
    </row>
    <row r="25" spans="3:11" x14ac:dyDescent="0.25">
      <c r="C25" s="3">
        <f t="shared" si="0"/>
        <v>68952265.340000004</v>
      </c>
      <c r="E25" s="3">
        <v>0.23</v>
      </c>
      <c r="F25" s="3">
        <f t="shared" si="1"/>
        <v>1.0275479134285173</v>
      </c>
      <c r="H25" s="3">
        <f t="shared" si="2"/>
        <v>2377207447758883</v>
      </c>
      <c r="I25" s="3">
        <f t="shared" si="3"/>
        <v>2475882985727340.5</v>
      </c>
      <c r="K25" s="3">
        <f t="shared" si="4"/>
        <v>1.0415090143106711</v>
      </c>
    </row>
    <row r="26" spans="3:11" x14ac:dyDescent="0.25">
      <c r="C26" s="3">
        <f t="shared" si="0"/>
        <v>71950189.920000002</v>
      </c>
      <c r="E26" s="3">
        <v>0.24</v>
      </c>
      <c r="F26" s="3">
        <f t="shared" si="1"/>
        <v>1.0301070542879114</v>
      </c>
      <c r="H26" s="3">
        <f t="shared" si="2"/>
        <v>2588414914762035</v>
      </c>
      <c r="I26" s="3">
        <f t="shared" si="3"/>
        <v>2705887095777086.5</v>
      </c>
      <c r="K26" s="3">
        <f t="shared" si="4"/>
        <v>1.0453838294413673</v>
      </c>
    </row>
    <row r="27" spans="3:11" x14ac:dyDescent="0.25">
      <c r="C27" s="3">
        <f t="shared" si="0"/>
        <v>74948114.5</v>
      </c>
      <c r="E27" s="3">
        <v>0.25</v>
      </c>
      <c r="F27" s="3">
        <f t="shared" si="1"/>
        <v>1.0327955589886444</v>
      </c>
      <c r="H27" s="3">
        <f t="shared" si="2"/>
        <v>2808609933552555</v>
      </c>
      <c r="I27" s="3">
        <f t="shared" si="3"/>
        <v>2947517848061293.5</v>
      </c>
      <c r="K27" s="3">
        <f t="shared" si="4"/>
        <v>1.0494578876366205</v>
      </c>
    </row>
    <row r="28" spans="3:11" x14ac:dyDescent="0.25">
      <c r="C28" s="3">
        <f t="shared" si="0"/>
        <v>77946039.079999998</v>
      </c>
      <c r="E28" s="3">
        <v>0.26</v>
      </c>
      <c r="F28" s="3">
        <f t="shared" si="1"/>
        <v>1.0356162766686667</v>
      </c>
      <c r="H28" s="3">
        <f t="shared" si="2"/>
        <v>3037792504130443.5</v>
      </c>
      <c r="I28" s="3">
        <f t="shared" si="3"/>
        <v>3201031310328752</v>
      </c>
      <c r="K28" s="3">
        <f t="shared" si="4"/>
        <v>1.0537359961144006</v>
      </c>
    </row>
    <row r="29" spans="3:11" x14ac:dyDescent="0.25">
      <c r="C29" s="3">
        <f t="shared" si="0"/>
        <v>80943963.660000011</v>
      </c>
      <c r="E29" s="3">
        <v>0.27</v>
      </c>
      <c r="F29" s="3">
        <f t="shared" si="1"/>
        <v>1.0385722383401599</v>
      </c>
      <c r="H29" s="3">
        <f t="shared" si="2"/>
        <v>3275962626495701</v>
      </c>
      <c r="I29" s="3">
        <f t="shared" si="3"/>
        <v>3466699896368952.5</v>
      </c>
      <c r="K29" s="3">
        <f t="shared" si="4"/>
        <v>1.0582232740784603</v>
      </c>
    </row>
    <row r="30" spans="3:11" x14ac:dyDescent="0.25">
      <c r="C30" s="3">
        <f t="shared" si="0"/>
        <v>83941888.24000001</v>
      </c>
      <c r="E30" s="3">
        <v>0.28000000000000003</v>
      </c>
      <c r="F30" s="3">
        <f t="shared" si="1"/>
        <v>1.0416666666666667</v>
      </c>
      <c r="H30" s="3">
        <f t="shared" si="2"/>
        <v>3523120300648326</v>
      </c>
      <c r="I30" s="3">
        <f t="shared" si="3"/>
        <v>3744813244736746.5</v>
      </c>
      <c r="K30" s="3">
        <f t="shared" si="4"/>
        <v>1.0629251700680287</v>
      </c>
    </row>
    <row r="31" spans="3:11" x14ac:dyDescent="0.25">
      <c r="C31" s="3">
        <f t="shared" si="0"/>
        <v>86939812.819999993</v>
      </c>
      <c r="E31" s="3">
        <v>0.28999999999999998</v>
      </c>
      <c r="F31" s="3">
        <f t="shared" si="1"/>
        <v>1.0449029865674049</v>
      </c>
      <c r="H31" s="3">
        <f t="shared" si="2"/>
        <v>3779265526588317.5</v>
      </c>
      <c r="I31" s="3">
        <f t="shared" si="3"/>
        <v>4035679171820489</v>
      </c>
      <c r="K31" s="3">
        <f t="shared" si="4"/>
        <v>1.0678474807944087</v>
      </c>
    </row>
    <row r="32" spans="3:11" x14ac:dyDescent="0.25">
      <c r="C32" s="3">
        <f t="shared" si="0"/>
        <v>89937737.399999991</v>
      </c>
      <c r="E32" s="3">
        <v>0.3</v>
      </c>
      <c r="F32" s="3">
        <f t="shared" si="1"/>
        <v>1.0482848367219182</v>
      </c>
      <c r="H32" s="3">
        <f t="shared" si="2"/>
        <v>4044398304315678.5</v>
      </c>
      <c r="I32" s="3">
        <f t="shared" si="3"/>
        <v>4339624705828563.5</v>
      </c>
      <c r="K32" s="3">
        <f t="shared" si="4"/>
        <v>1.0729963715981821</v>
      </c>
    </row>
    <row r="33" spans="3:11" x14ac:dyDescent="0.25">
      <c r="C33" s="3">
        <f t="shared" si="0"/>
        <v>92935661.980000004</v>
      </c>
      <c r="E33" s="3">
        <v>0.31</v>
      </c>
      <c r="F33" s="3">
        <f t="shared" si="1"/>
        <v>1.0518160820563627</v>
      </c>
      <c r="H33" s="3">
        <f t="shared" si="2"/>
        <v>4318518633830409</v>
      </c>
      <c r="I33" s="3">
        <f t="shared" si="3"/>
        <v>4656997209000785</v>
      </c>
      <c r="K33" s="3">
        <f t="shared" si="4"/>
        <v>1.0783783986756019</v>
      </c>
    </row>
    <row r="34" spans="3:11" x14ac:dyDescent="0.25">
      <c r="C34" s="3">
        <f t="shared" si="0"/>
        <v>95933586.560000002</v>
      </c>
      <c r="E34" s="3">
        <v>0.32</v>
      </c>
      <c r="F34" s="3">
        <f t="shared" si="1"/>
        <v>1.0555008273018727</v>
      </c>
      <c r="H34" s="3">
        <f t="shared" si="2"/>
        <v>4601626515132507</v>
      </c>
      <c r="I34" s="3">
        <f t="shared" si="3"/>
        <v>4988165596173582</v>
      </c>
      <c r="K34" s="3">
        <f t="shared" si="4"/>
        <v>1.0840005332397005</v>
      </c>
    </row>
    <row r="35" spans="3:11" x14ac:dyDescent="0.25">
      <c r="C35" s="3">
        <f t="shared" si="0"/>
        <v>98931511.140000001</v>
      </c>
      <c r="E35" s="3">
        <v>0.33</v>
      </c>
      <c r="F35" s="3">
        <f t="shared" si="1"/>
        <v>1.0593434317257449</v>
      </c>
      <c r="H35" s="3">
        <f t="shared" si="2"/>
        <v>4893721948221972</v>
      </c>
      <c r="I35" s="3">
        <f t="shared" si="3"/>
        <v>5333521658752795</v>
      </c>
      <c r="K35" s="3">
        <f t="shared" si="4"/>
        <v>1.08987018780064</v>
      </c>
    </row>
    <row r="36" spans="3:11" x14ac:dyDescent="0.25">
      <c r="C36" s="3">
        <f t="shared" si="0"/>
        <v>101929435.72000001</v>
      </c>
      <c r="E36" s="3">
        <v>0.34</v>
      </c>
      <c r="F36" s="3">
        <f t="shared" si="1"/>
        <v>1.0633485251477837</v>
      </c>
      <c r="H36" s="3">
        <f t="shared" si="2"/>
        <v>5194804933098807</v>
      </c>
      <c r="I36" s="3">
        <f t="shared" si="3"/>
        <v>5693481504191009</v>
      </c>
      <c r="K36" s="3">
        <f t="shared" si="4"/>
        <v>1.0959952447713435</v>
      </c>
    </row>
    <row r="37" spans="3:11" x14ac:dyDescent="0.25">
      <c r="C37" s="3">
        <f t="shared" si="0"/>
        <v>104927360.3</v>
      </c>
      <c r="E37" s="3">
        <v>0.35</v>
      </c>
      <c r="F37" s="3">
        <f t="shared" si="1"/>
        <v>1.0675210253672476</v>
      </c>
      <c r="H37" s="3">
        <f t="shared" si="2"/>
        <v>5504875469763008</v>
      </c>
      <c r="I37" s="3">
        <f t="shared" si="3"/>
        <v>6068487122243379</v>
      </c>
      <c r="K37" s="3">
        <f t="shared" si="4"/>
        <v>1.1023840876285318</v>
      </c>
    </row>
    <row r="38" spans="3:11" x14ac:dyDescent="0.25">
      <c r="C38" s="3">
        <f t="shared" si="0"/>
        <v>107925284.88</v>
      </c>
      <c r="E38" s="3">
        <v>0.36</v>
      </c>
      <c r="F38" s="3">
        <f t="shared" si="1"/>
        <v>1.0718661571406802</v>
      </c>
      <c r="H38" s="3">
        <f t="shared" si="2"/>
        <v>5823933558214578</v>
      </c>
      <c r="I38" s="3">
        <f t="shared" si="3"/>
        <v>6459008090610028</v>
      </c>
      <c r="K38" s="3">
        <f t="shared" si="4"/>
        <v>1.1090456348870406</v>
      </c>
    </row>
    <row r="39" spans="3:11" x14ac:dyDescent="0.25">
      <c r="C39" s="3">
        <f t="shared" si="0"/>
        <v>110923209.45999999</v>
      </c>
      <c r="E39" s="3">
        <v>0.37</v>
      </c>
      <c r="F39" s="3">
        <f t="shared" si="1"/>
        <v>1.076389472867711</v>
      </c>
      <c r="H39" s="3">
        <f t="shared" si="2"/>
        <v>6151979198453516</v>
      </c>
      <c r="I39" s="3">
        <f t="shared" si="3"/>
        <v>6865543434083090</v>
      </c>
      <c r="K39" s="3">
        <f t="shared" si="4"/>
        <v>1.1159893771762019</v>
      </c>
    </row>
    <row r="40" spans="3:11" x14ac:dyDescent="0.25">
      <c r="C40" s="3">
        <f t="shared" si="0"/>
        <v>113921134.04000001</v>
      </c>
      <c r="E40" s="3">
        <v>0.38</v>
      </c>
      <c r="F40" s="3">
        <f t="shared" si="1"/>
        <v>1.0810968751610264</v>
      </c>
      <c r="H40" s="3">
        <f t="shared" si="2"/>
        <v>6489012390479824</v>
      </c>
      <c r="I40" s="3">
        <f t="shared" si="3"/>
        <v>7288623653034564</v>
      </c>
      <c r="K40" s="3">
        <f t="shared" si="4"/>
        <v>1.1232254177427474</v>
      </c>
    </row>
    <row r="41" spans="3:11" x14ac:dyDescent="0.25">
      <c r="C41" s="3">
        <f t="shared" si="0"/>
        <v>116919058.62</v>
      </c>
      <c r="E41" s="3">
        <v>0.39</v>
      </c>
      <c r="F41" s="3">
        <f t="shared" si="1"/>
        <v>1.0859946414984598</v>
      </c>
      <c r="H41" s="3">
        <f t="shared" si="2"/>
        <v>6835033134293499</v>
      </c>
      <c r="I41" s="3">
        <f t="shared" si="3"/>
        <v>7728812939035680</v>
      </c>
      <c r="K41" s="3">
        <f t="shared" si="4"/>
        <v>1.1307645167450335</v>
      </c>
    </row>
    <row r="42" spans="3:11" x14ac:dyDescent="0.25">
      <c r="C42" s="3">
        <f t="shared" si="0"/>
        <v>119916983.2</v>
      </c>
      <c r="E42" s="3">
        <v>0.4</v>
      </c>
      <c r="F42" s="3">
        <f t="shared" si="1"/>
        <v>1.091089451179962</v>
      </c>
      <c r="H42" s="3">
        <f t="shared" si="2"/>
        <v>7190041429894541</v>
      </c>
      <c r="I42" s="3">
        <f t="shared" si="3"/>
        <v>8186711597628540</v>
      </c>
      <c r="K42" s="3">
        <f t="shared" si="4"/>
        <v>1.1386181397495254</v>
      </c>
    </row>
    <row r="43" spans="3:11" x14ac:dyDescent="0.25">
      <c r="C43" s="3">
        <f t="shared" si="0"/>
        <v>122914907.77999999</v>
      </c>
      <c r="E43" s="3">
        <v>0.41</v>
      </c>
      <c r="F43" s="3">
        <f t="shared" si="1"/>
        <v>1.0963884148405885</v>
      </c>
      <c r="H43" s="3">
        <f t="shared" si="2"/>
        <v>7554037277282951</v>
      </c>
      <c r="I43" s="3">
        <f t="shared" si="3"/>
        <v>8662958700821161</v>
      </c>
      <c r="K43" s="3">
        <f t="shared" si="4"/>
        <v>1.1467985108933787</v>
      </c>
    </row>
    <row r="44" spans="3:11" x14ac:dyDescent="0.25">
      <c r="C44" s="3">
        <f t="shared" si="0"/>
        <v>125912832.36</v>
      </c>
      <c r="E44" s="3">
        <v>0.42</v>
      </c>
      <c r="F44" s="3">
        <f t="shared" si="1"/>
        <v>1.1018991068031498</v>
      </c>
      <c r="H44" s="3">
        <f t="shared" si="2"/>
        <v>7927020676458732</v>
      </c>
      <c r="I44" s="3">
        <f t="shared" si="3"/>
        <v>9158234994798700</v>
      </c>
      <c r="K44" s="3">
        <f t="shared" si="4"/>
        <v>1.1553186712375265</v>
      </c>
    </row>
    <row r="45" spans="3:11" x14ac:dyDescent="0.25">
      <c r="C45" s="3">
        <f t="shared" si="0"/>
        <v>128910756.94</v>
      </c>
      <c r="E45" s="3">
        <v>0.43</v>
      </c>
      <c r="F45" s="3">
        <f t="shared" si="1"/>
        <v>1.1076296005915018</v>
      </c>
      <c r="H45" s="3">
        <f t="shared" si="2"/>
        <v>8308991627421879</v>
      </c>
      <c r="I45" s="3">
        <f t="shared" si="3"/>
        <v>9673266091698752</v>
      </c>
      <c r="K45" s="3">
        <f t="shared" si="4"/>
        <v>1.1641925429042923</v>
      </c>
    </row>
    <row r="46" spans="3:11" x14ac:dyDescent="0.25">
      <c r="C46" s="3">
        <f t="shared" si="0"/>
        <v>131908681.52</v>
      </c>
      <c r="E46" s="3">
        <v>0.44</v>
      </c>
      <c r="F46" s="3">
        <f t="shared" si="1"/>
        <v>1.1135885079684349</v>
      </c>
      <c r="H46" s="3">
        <f t="shared" si="2"/>
        <v>8699950130172394</v>
      </c>
      <c r="I46" s="3">
        <f t="shared" si="3"/>
        <v>1.0208825978161914E+16</v>
      </c>
      <c r="K46" s="3">
        <f t="shared" si="4"/>
        <v>1.1734349996739144</v>
      </c>
    </row>
    <row r="47" spans="3:11" x14ac:dyDescent="0.25">
      <c r="C47" s="3">
        <f t="shared" si="0"/>
        <v>134906606.09999999</v>
      </c>
      <c r="E47" s="3">
        <v>0.45</v>
      </c>
      <c r="F47" s="3">
        <f t="shared" si="1"/>
        <v>1.1197850219117087</v>
      </c>
      <c r="H47" s="3">
        <f t="shared" si="2"/>
        <v>9099896184710278</v>
      </c>
      <c r="I47" s="3">
        <f t="shared" si="3"/>
        <v>1.0765740877825136E+16</v>
      </c>
      <c r="K47" s="3">
        <f t="shared" si="4"/>
        <v>1.1830619448069994</v>
      </c>
    </row>
    <row r="48" spans="3:11" x14ac:dyDescent="0.25">
      <c r="C48" s="3">
        <f t="shared" si="0"/>
        <v>137904530.68000001</v>
      </c>
      <c r="E48" s="3">
        <v>0.46</v>
      </c>
      <c r="F48" s="3">
        <f t="shared" si="1"/>
        <v>1.1262289639991432</v>
      </c>
      <c r="H48" s="3">
        <f t="shared" si="2"/>
        <v>9508829791035532</v>
      </c>
      <c r="I48" s="3">
        <f t="shared" si="3"/>
        <v>1.1344893510081324E+16</v>
      </c>
      <c r="K48" s="3">
        <f t="shared" si="4"/>
        <v>1.1930903969673265</v>
      </c>
    </row>
    <row r="49" spans="3:11" x14ac:dyDescent="0.25">
      <c r="C49" s="3">
        <f t="shared" si="0"/>
        <v>140902455.25999999</v>
      </c>
      <c r="E49" s="3">
        <v>0.47</v>
      </c>
      <c r="F49" s="3">
        <f t="shared" si="1"/>
        <v>1.1329308367402058</v>
      </c>
      <c r="H49" s="3">
        <f t="shared" si="2"/>
        <v>9926750949148150</v>
      </c>
      <c r="I49" s="3">
        <f t="shared" si="3"/>
        <v>1.1947227793407836E+16</v>
      </c>
      <c r="K49" s="3">
        <f t="shared" si="4"/>
        <v>1.2035385852440541</v>
      </c>
    </row>
    <row r="50" spans="3:11" x14ac:dyDescent="0.25">
      <c r="C50" s="3">
        <f t="shared" si="0"/>
        <v>143900379.84</v>
      </c>
      <c r="E50" s="3">
        <v>0.48</v>
      </c>
      <c r="F50" s="3">
        <f t="shared" si="1"/>
        <v>1.139901881468883</v>
      </c>
      <c r="H50" s="3">
        <f t="shared" si="2"/>
        <v>1.035365965904814E+16</v>
      </c>
      <c r="I50" s="3">
        <f t="shared" si="3"/>
        <v>1.2573754048518306E+16</v>
      </c>
      <c r="K50" s="3">
        <f t="shared" si="4"/>
        <v>1.2144260544173875</v>
      </c>
    </row>
    <row r="51" spans="3:11" x14ac:dyDescent="0.25">
      <c r="C51" s="3">
        <f t="shared" si="0"/>
        <v>146898304.41999999</v>
      </c>
      <c r="E51" s="3">
        <v>0.49</v>
      </c>
      <c r="F51" s="3">
        <f t="shared" si="1"/>
        <v>1.1471541425028298</v>
      </c>
      <c r="H51" s="3">
        <f t="shared" si="2"/>
        <v>1.0789555920735494E+16</v>
      </c>
      <c r="I51" s="3">
        <f t="shared" si="3"/>
        <v>1.322555476469939E+16</v>
      </c>
      <c r="K51" s="3">
        <f t="shared" si="4"/>
        <v>1.2257737817811727</v>
      </c>
    </row>
    <row r="52" spans="3:11" x14ac:dyDescent="0.25">
      <c r="C52" s="3">
        <f t="shared" si="0"/>
        <v>149896229</v>
      </c>
      <c r="E52" s="3">
        <v>0.5</v>
      </c>
      <c r="F52" s="3">
        <f t="shared" si="1"/>
        <v>1.1547005383792517</v>
      </c>
      <c r="H52" s="3">
        <f t="shared" si="2"/>
        <v>1.123443973421022E+16</v>
      </c>
      <c r="I52" s="3">
        <f t="shared" si="3"/>
        <v>1.3903791002172626E+16</v>
      </c>
      <c r="K52" s="3">
        <f t="shared" si="4"/>
        <v>1.2376043070340135</v>
      </c>
    </row>
    <row r="53" spans="3:11" x14ac:dyDescent="0.25">
      <c r="C53" s="3">
        <f t="shared" si="0"/>
        <v>152894153.58000001</v>
      </c>
      <c r="E53" s="3">
        <v>0.51</v>
      </c>
      <c r="F53" s="3">
        <f t="shared" si="1"/>
        <v>1.1625549411016565</v>
      </c>
      <c r="H53" s="3">
        <f t="shared" si="2"/>
        <v>1.1688311099472316E+16</v>
      </c>
      <c r="I53" s="3">
        <f t="shared" si="3"/>
        <v>1.4609709514437212E+16</v>
      </c>
      <c r="K53" s="3">
        <f t="shared" si="4"/>
        <v>1.249941876983133</v>
      </c>
    </row>
    <row r="54" spans="3:11" x14ac:dyDescent="0.25">
      <c r="C54" s="3">
        <f t="shared" si="0"/>
        <v>155892078.16</v>
      </c>
      <c r="E54" s="3">
        <v>0.52</v>
      </c>
      <c r="F54" s="3">
        <f t="shared" si="1"/>
        <v>1.1707322644771174</v>
      </c>
      <c r="H54" s="3">
        <f t="shared" si="2"/>
        <v>1.2151170016521774E+16</v>
      </c>
      <c r="I54" s="3">
        <f t="shared" si="3"/>
        <v>1.5344650687627328E+16</v>
      </c>
      <c r="K54" s="3">
        <f t="shared" si="4"/>
        <v>1.2628126070792709</v>
      </c>
    </row>
    <row r="55" spans="3:11" x14ac:dyDescent="0.25">
      <c r="C55" s="3">
        <f t="shared" si="0"/>
        <v>158890002.74000001</v>
      </c>
      <c r="E55" s="3">
        <v>0.53</v>
      </c>
      <c r="F55" s="3">
        <f t="shared" si="1"/>
        <v>1.179248562795375</v>
      </c>
      <c r="H55" s="3">
        <f t="shared" si="2"/>
        <v>1.2623016485358606E+16</v>
      </c>
      <c r="I55" s="3">
        <f t="shared" si="3"/>
        <v>1.6110057409347498E+16</v>
      </c>
      <c r="K55" s="3">
        <f t="shared" si="4"/>
        <v>1.2762446621244217</v>
      </c>
    </row>
    <row r="56" spans="3:11" x14ac:dyDescent="0.25">
      <c r="C56" s="3">
        <f t="shared" si="0"/>
        <v>161887927.32000002</v>
      </c>
      <c r="E56" s="3">
        <v>0.54</v>
      </c>
      <c r="F56" s="3">
        <f t="shared" si="1"/>
        <v>1.1881211413043937</v>
      </c>
      <c r="H56" s="3">
        <f t="shared" si="2"/>
        <v>1.3103850505982804E+16</v>
      </c>
      <c r="I56" s="3">
        <f t="shared" si="3"/>
        <v>1.690748499772045E+16</v>
      </c>
      <c r="K56" s="3">
        <f t="shared" si="4"/>
        <v>1.2902684588778717</v>
      </c>
    </row>
    <row r="57" spans="3:11" x14ac:dyDescent="0.25">
      <c r="C57" s="3">
        <f t="shared" si="0"/>
        <v>164885851.90000001</v>
      </c>
      <c r="E57" s="3">
        <v>0.55000000000000004</v>
      </c>
      <c r="F57" s="3">
        <f t="shared" si="1"/>
        <v>1.1973686801784993</v>
      </c>
      <c r="H57" s="3">
        <f t="shared" si="2"/>
        <v>1.3593672078394368E+16</v>
      </c>
      <c r="I57" s="3">
        <f t="shared" si="3"/>
        <v>1.7738612343087692E+16</v>
      </c>
      <c r="K57" s="3">
        <f t="shared" si="4"/>
        <v>1.3049168937421438</v>
      </c>
    </row>
    <row r="58" spans="3:11" x14ac:dyDescent="0.25">
      <c r="C58" s="3">
        <f t="shared" si="0"/>
        <v>167883776.48000002</v>
      </c>
      <c r="E58" s="3">
        <v>0.56000000000000005</v>
      </c>
      <c r="F58" s="3">
        <f t="shared" si="1"/>
        <v>1.2070113739631692</v>
      </c>
      <c r="H58" s="3">
        <f t="shared" si="2"/>
        <v>1.4092481202593304E+16</v>
      </c>
      <c r="I58" s="3">
        <f t="shared" si="3"/>
        <v>1.8605254440682228E+16</v>
      </c>
      <c r="K58" s="3">
        <f t="shared" si="4"/>
        <v>1.320225599254905</v>
      </c>
    </row>
    <row r="59" spans="3:11" x14ac:dyDescent="0.25">
      <c r="C59" s="3">
        <f t="shared" si="0"/>
        <v>170881701.05999997</v>
      </c>
      <c r="E59" s="3">
        <v>0.56999999999999995</v>
      </c>
      <c r="F59" s="3">
        <f t="shared" si="1"/>
        <v>1.2170710888251501</v>
      </c>
      <c r="H59" s="3">
        <f t="shared" si="2"/>
        <v>1.4600277878579598E+16</v>
      </c>
      <c r="I59" s="3">
        <f t="shared" si="3"/>
        <v>1.9509376523564344E+16</v>
      </c>
      <c r="K59" s="3">
        <f t="shared" si="4"/>
        <v>1.3362332337651599</v>
      </c>
    </row>
    <row r="60" spans="3:11" x14ac:dyDescent="0.25">
      <c r="C60" s="3">
        <f t="shared" si="0"/>
        <v>173879625.63999999</v>
      </c>
      <c r="E60" s="3">
        <v>0.57999999999999996</v>
      </c>
      <c r="F60" s="3">
        <f t="shared" si="1"/>
        <v>1.2275715403505907</v>
      </c>
      <c r="H60" s="3">
        <f t="shared" si="2"/>
        <v>1.511706210635327E+16</v>
      </c>
      <c r="I60" s="3">
        <f t="shared" si="3"/>
        <v>2.0453110042320804E+16</v>
      </c>
      <c r="K60" s="3">
        <f t="shared" si="4"/>
        <v>1.3529818094565442</v>
      </c>
    </row>
    <row r="61" spans="3:11" x14ac:dyDescent="0.25">
      <c r="C61" s="3">
        <f t="shared" si="0"/>
        <v>176877550.22</v>
      </c>
      <c r="E61" s="3">
        <v>0.59</v>
      </c>
      <c r="F61" s="3">
        <f t="shared" si="1"/>
        <v>1.238538495133269</v>
      </c>
      <c r="H61" s="3">
        <f t="shared" si="2"/>
        <v>1.564283388591431E+16</v>
      </c>
      <c r="I61" s="3">
        <f t="shared" si="3"/>
        <v>2.1438770782911264E+16</v>
      </c>
      <c r="K61" s="3">
        <f t="shared" si="4"/>
        <v>1.3705170648277447</v>
      </c>
    </row>
    <row r="62" spans="3:11" x14ac:dyDescent="0.25">
      <c r="C62" s="3">
        <f t="shared" si="0"/>
        <v>179875474.79999998</v>
      </c>
      <c r="E62" s="3">
        <v>0.6</v>
      </c>
      <c r="F62" s="3">
        <f t="shared" si="1"/>
        <v>1.25</v>
      </c>
      <c r="H62" s="3">
        <f t="shared" si="2"/>
        <v>1.6177593217262714E+16</v>
      </c>
      <c r="I62" s="3">
        <f t="shared" si="3"/>
        <v>2.246887946842044E+16</v>
      </c>
      <c r="K62" s="3">
        <f t="shared" si="4"/>
        <v>1.3888888888888891</v>
      </c>
    </row>
    <row r="63" spans="3:11" x14ac:dyDescent="0.25">
      <c r="C63" s="3">
        <f t="shared" si="0"/>
        <v>182873399.38</v>
      </c>
      <c r="E63" s="3">
        <v>0.61</v>
      </c>
      <c r="F63" s="3">
        <f t="shared" si="1"/>
        <v>1.2619866434564442</v>
      </c>
      <c r="H63" s="3">
        <f t="shared" si="2"/>
        <v>1.6721340100398492E+16</v>
      </c>
      <c r="I63" s="3">
        <f t="shared" si="3"/>
        <v>2.354618525663554E+16</v>
      </c>
      <c r="K63" s="3">
        <f t="shared" si="4"/>
        <v>1.4081518057320299</v>
      </c>
    </row>
    <row r="64" spans="3:11" x14ac:dyDescent="0.25">
      <c r="C64" s="3">
        <f t="shared" si="0"/>
        <v>185871323.96000001</v>
      </c>
      <c r="E64" s="3">
        <v>0.62</v>
      </c>
      <c r="F64" s="3">
        <f t="shared" si="1"/>
        <v>1.2745318548364544</v>
      </c>
      <c r="H64" s="3">
        <f t="shared" si="2"/>
        <v>1.7274074535321636E+16</v>
      </c>
      <c r="I64" s="3">
        <f t="shared" si="3"/>
        <v>2.467369262624876E+16</v>
      </c>
      <c r="K64" s="3">
        <f t="shared" si="4"/>
        <v>1.4283655298462765</v>
      </c>
    </row>
    <row r="65" spans="3:11" x14ac:dyDescent="0.25">
      <c r="C65" s="3">
        <f t="shared" si="0"/>
        <v>188869248.53999999</v>
      </c>
      <c r="E65" s="3">
        <v>0.63</v>
      </c>
      <c r="F65" s="3">
        <f t="shared" si="1"/>
        <v>1.2876722477435865</v>
      </c>
      <c r="H65" s="3">
        <f t="shared" si="2"/>
        <v>1.7835796522032144E+16</v>
      </c>
      <c r="I65" s="3">
        <f t="shared" si="3"/>
        <v>2.5854692243840912E+16</v>
      </c>
      <c r="K65" s="3">
        <f t="shared" si="4"/>
        <v>1.4495956046540008</v>
      </c>
    </row>
    <row r="66" spans="3:11" x14ac:dyDescent="0.25">
      <c r="C66" s="3">
        <f t="shared" si="0"/>
        <v>191867173.12</v>
      </c>
      <c r="E66" s="3">
        <v>0.64</v>
      </c>
      <c r="F66" s="3">
        <f t="shared" si="1"/>
        <v>1.3014480157383839</v>
      </c>
      <c r="H66" s="3">
        <f t="shared" si="2"/>
        <v>1.8406506060530028E+16</v>
      </c>
      <c r="I66" s="3">
        <f t="shared" si="3"/>
        <v>2.709279652648102E+16</v>
      </c>
      <c r="K66" s="3">
        <f t="shared" si="4"/>
        <v>1.4719141393475772</v>
      </c>
    </row>
    <row r="67" spans="3:11" x14ac:dyDescent="0.25">
      <c r="C67" s="3">
        <f t="shared" ref="C67:C131" si="5">A$2*E67</f>
        <v>194865097.70000002</v>
      </c>
      <c r="E67" s="3">
        <v>0.65</v>
      </c>
      <c r="F67" s="3">
        <f t="shared" ref="F67:F103" si="6">1/SQRT(1-E67*E67)</f>
        <v>1.315903389919538</v>
      </c>
      <c r="H67" s="3">
        <f t="shared" ref="H67:H130" si="7">0.5*1*(C67*C67)</f>
        <v>1.8986203150815276E+16</v>
      </c>
      <c r="I67" s="3">
        <f t="shared" ref="I67:I130" si="8">(F67-1)*1*(A$2*A$2)</f>
        <v>2.83919807670701E+16</v>
      </c>
      <c r="K67" s="3">
        <f t="shared" ref="K67:K130" si="9">I67/H67</f>
        <v>1.4954006623410081</v>
      </c>
    </row>
    <row r="68" spans="3:11" x14ac:dyDescent="0.25">
      <c r="C68" s="3">
        <f t="shared" si="5"/>
        <v>197863022.28</v>
      </c>
      <c r="E68" s="3">
        <v>0.66</v>
      </c>
      <c r="F68" s="3">
        <f t="shared" si="6"/>
        <v>1.3310871701625051</v>
      </c>
      <c r="H68" s="3">
        <f t="shared" si="7"/>
        <v>1.9574887792887888E+16</v>
      </c>
      <c r="I68" s="3">
        <f t="shared" si="8"/>
        <v>2.9756630879686944E+16</v>
      </c>
      <c r="K68" s="3">
        <f t="shared" si="9"/>
        <v>1.5201431136937793</v>
      </c>
    </row>
    <row r="69" spans="3:11" x14ac:dyDescent="0.25">
      <c r="C69" s="3">
        <f t="shared" si="5"/>
        <v>200860946.86000001</v>
      </c>
      <c r="E69" s="3">
        <v>0.67</v>
      </c>
      <c r="F69" s="3">
        <f t="shared" si="6"/>
        <v>1.3470533444360344</v>
      </c>
      <c r="H69" s="3">
        <f t="shared" si="7"/>
        <v>2.0172559986747876E+16</v>
      </c>
      <c r="I69" s="3">
        <f t="shared" si="8"/>
        <v>3.1191599060981844E+16</v>
      </c>
      <c r="K69" s="3">
        <f t="shared" si="9"/>
        <v>1.54623900394758</v>
      </c>
    </row>
    <row r="70" spans="3:11" x14ac:dyDescent="0.25">
      <c r="C70" s="3">
        <f t="shared" si="5"/>
        <v>203858871.44000003</v>
      </c>
      <c r="E70" s="3">
        <v>0.68</v>
      </c>
      <c r="F70" s="3">
        <f t="shared" si="6"/>
        <v>1.3638618139749525</v>
      </c>
      <c r="H70" s="3">
        <f t="shared" si="7"/>
        <v>2.0779219732395228E+16</v>
      </c>
      <c r="I70" s="3">
        <f t="shared" si="8"/>
        <v>3.2702268965456116E+16</v>
      </c>
      <c r="K70" s="3">
        <f t="shared" si="9"/>
        <v>1.5737967732480642</v>
      </c>
    </row>
    <row r="71" spans="3:11" x14ac:dyDescent="0.25">
      <c r="C71" s="3">
        <f t="shared" si="5"/>
        <v>206856796.01999998</v>
      </c>
      <c r="E71" s="3">
        <v>0.69</v>
      </c>
      <c r="F71" s="3">
        <f t="shared" si="6"/>
        <v>1.3815792463598069</v>
      </c>
      <c r="H71" s="3">
        <f t="shared" si="7"/>
        <v>2.139486702982994E+16</v>
      </c>
      <c r="I71" s="3">
        <f t="shared" si="8"/>
        <v>3.429463237643684E+16</v>
      </c>
      <c r="K71" s="3">
        <f t="shared" si="9"/>
        <v>1.6029373928158241</v>
      </c>
    </row>
    <row r="72" spans="3:11" x14ac:dyDescent="0.25">
      <c r="C72" s="3">
        <f t="shared" si="5"/>
        <v>209854720.59999999</v>
      </c>
      <c r="E72" s="3">
        <v>0.7</v>
      </c>
      <c r="F72" s="3">
        <f t="shared" si="6"/>
        <v>1.4002800840280099</v>
      </c>
      <c r="H72" s="3">
        <f t="shared" si="7"/>
        <v>2.2019501879052032E+16</v>
      </c>
      <c r="I72" s="3">
        <f t="shared" si="8"/>
        <v>3.5975379846538236E+16</v>
      </c>
      <c r="K72" s="3">
        <f t="shared" si="9"/>
        <v>1.6337962613388157</v>
      </c>
    </row>
    <row r="73" spans="3:11" x14ac:dyDescent="0.25">
      <c r="C73" s="3">
        <f t="shared" si="5"/>
        <v>212852645.17999998</v>
      </c>
      <c r="E73" s="3">
        <v>0.71</v>
      </c>
      <c r="F73" s="3">
        <f t="shared" si="6"/>
        <v>1.4200477428076832</v>
      </c>
      <c r="H73" s="3">
        <f t="shared" si="7"/>
        <v>2.2653124280061484E+16</v>
      </c>
      <c r="I73" s="3">
        <f t="shared" si="8"/>
        <v>3.7752008416511608E+16</v>
      </c>
      <c r="K73" s="3">
        <f t="shared" si="9"/>
        <v>1.6665254624387353</v>
      </c>
    </row>
    <row r="74" spans="3:11" x14ac:dyDescent="0.25">
      <c r="C74" s="3">
        <f t="shared" si="5"/>
        <v>215850569.75999999</v>
      </c>
      <c r="E74" s="3">
        <v>0.72</v>
      </c>
      <c r="F74" s="3">
        <f t="shared" si="6"/>
        <v>1.4409760442605875</v>
      </c>
      <c r="H74" s="3">
        <f t="shared" si="7"/>
        <v>2.3295734232858312E+16</v>
      </c>
      <c r="I74" s="3">
        <f t="shared" si="8"/>
        <v>3.9632950347807904E+16</v>
      </c>
      <c r="K74" s="3">
        <f t="shared" si="9"/>
        <v>1.7012964670547355</v>
      </c>
    </row>
    <row r="75" spans="3:11" x14ac:dyDescent="0.25">
      <c r="C75" s="3">
        <f t="shared" si="5"/>
        <v>218848494.34</v>
      </c>
      <c r="E75" s="3">
        <v>0.73</v>
      </c>
      <c r="F75" s="3">
        <f t="shared" si="6"/>
        <v>1.4631709376871569</v>
      </c>
      <c r="H75" s="3">
        <f t="shared" si="7"/>
        <v>2.3947331737442508E+16</v>
      </c>
      <c r="I75" s="3">
        <f t="shared" si="8"/>
        <v>4.1627727888672008E+16</v>
      </c>
      <c r="K75" s="3">
        <f t="shared" si="9"/>
        <v>1.7383033878294494</v>
      </c>
    </row>
    <row r="76" spans="3:11" x14ac:dyDescent="0.25">
      <c r="C76" s="3">
        <f t="shared" si="5"/>
        <v>221846418.91999999</v>
      </c>
      <c r="E76" s="3">
        <v>0.74</v>
      </c>
      <c r="F76" s="3">
        <f t="shared" si="6"/>
        <v>1.4867525836251314</v>
      </c>
      <c r="H76" s="3">
        <f t="shared" si="7"/>
        <v>2.4607916793814064E+16</v>
      </c>
      <c r="I76" s="3">
        <f t="shared" si="8"/>
        <v>4.3747140529661272E+16</v>
      </c>
      <c r="K76" s="3">
        <f t="shared" si="9"/>
        <v>1.7777669233934676</v>
      </c>
    </row>
    <row r="77" spans="3:11" x14ac:dyDescent="0.25">
      <c r="C77" s="3">
        <f t="shared" si="5"/>
        <v>224844343.5</v>
      </c>
      <c r="E77" s="3">
        <v>0.75</v>
      </c>
      <c r="F77" s="3">
        <f t="shared" si="6"/>
        <v>1.5118578920369088</v>
      </c>
      <c r="H77" s="3">
        <f t="shared" si="7"/>
        <v>2.5277489401972996E+16</v>
      </c>
      <c r="I77" s="3">
        <f t="shared" si="8"/>
        <v>4.6003493124548264E+16</v>
      </c>
      <c r="K77" s="3">
        <f t="shared" si="9"/>
        <v>1.8199391716867868</v>
      </c>
    </row>
    <row r="78" spans="3:11" x14ac:dyDescent="0.25">
      <c r="C78" s="3">
        <f t="shared" si="5"/>
        <v>227842268.08000001</v>
      </c>
      <c r="E78" s="3">
        <v>0.76</v>
      </c>
      <c r="F78" s="3">
        <f t="shared" si="6"/>
        <v>1.538643637241659</v>
      </c>
      <c r="H78" s="3">
        <f t="shared" si="7"/>
        <v>2.5956049561919296E+16</v>
      </c>
      <c r="I78" s="3">
        <f t="shared" si="8"/>
        <v>4.8410875846457672E+16</v>
      </c>
      <c r="K78" s="3">
        <f t="shared" si="9"/>
        <v>1.8651095472356609</v>
      </c>
    </row>
    <row r="79" spans="3:11" x14ac:dyDescent="0.25">
      <c r="C79" s="3">
        <f t="shared" si="5"/>
        <v>230840192.66</v>
      </c>
      <c r="E79" s="3">
        <v>0.77</v>
      </c>
      <c r="F79" s="3">
        <f t="shared" si="6"/>
        <v>1.5672903110733745</v>
      </c>
      <c r="H79" s="3">
        <f t="shared" si="7"/>
        <v>2.664359727365296E+16</v>
      </c>
      <c r="I79" s="3">
        <f t="shared" si="8"/>
        <v>5.0985510492441552E+16</v>
      </c>
      <c r="K79" s="3">
        <f t="shared" si="9"/>
        <v>1.9136121135887145</v>
      </c>
    </row>
    <row r="80" spans="3:11" x14ac:dyDescent="0.25">
      <c r="C80" s="3">
        <f t="shared" si="5"/>
        <v>233838117.24000001</v>
      </c>
      <c r="E80" s="3">
        <v>0.78</v>
      </c>
      <c r="F80" s="3">
        <f t="shared" si="6"/>
        <v>1.5980069302514828</v>
      </c>
      <c r="H80" s="3">
        <f t="shared" si="7"/>
        <v>2.7340132537173996E+16</v>
      </c>
      <c r="I80" s="3">
        <f t="shared" si="8"/>
        <v>5.3746182548402704E+16</v>
      </c>
      <c r="K80" s="3">
        <f t="shared" si="9"/>
        <v>1.9658347477037563</v>
      </c>
    </row>
    <row r="81" spans="3:11" x14ac:dyDescent="0.25">
      <c r="C81" s="3">
        <f t="shared" si="5"/>
        <v>236836041.82000002</v>
      </c>
      <c r="E81" s="3">
        <v>0.79</v>
      </c>
      <c r="F81" s="3">
        <f t="shared" si="6"/>
        <v>1.6310370902867073</v>
      </c>
      <c r="H81" s="3">
        <f t="shared" si="7"/>
        <v>2.80456553524824E+16</v>
      </c>
      <c r="I81" s="3">
        <f t="shared" si="8"/>
        <v>5.6714785287019088E+16</v>
      </c>
      <c r="K81" s="3">
        <f t="shared" si="9"/>
        <v>2.0222307011270857</v>
      </c>
    </row>
    <row r="82" spans="3:11" x14ac:dyDescent="0.25">
      <c r="C82" s="3">
        <f t="shared" si="5"/>
        <v>239833966.40000001</v>
      </c>
      <c r="E82" s="3">
        <v>0.8</v>
      </c>
      <c r="F82" s="3">
        <f t="shared" si="6"/>
        <v>1.666666666666667</v>
      </c>
      <c r="H82" s="3">
        <f t="shared" si="7"/>
        <v>2.8760165719578164E+16</v>
      </c>
      <c r="I82" s="3">
        <f t="shared" si="8"/>
        <v>5.9917011915787864E+16</v>
      </c>
      <c r="K82" s="3">
        <f t="shared" si="9"/>
        <v>2.0833333333333339</v>
      </c>
    </row>
    <row r="83" spans="3:11" x14ac:dyDescent="0.25">
      <c r="C83" s="3">
        <f t="shared" si="5"/>
        <v>242831890.98000002</v>
      </c>
      <c r="E83" s="3">
        <v>0.81</v>
      </c>
      <c r="F83" s="3">
        <f t="shared" si="6"/>
        <v>1.7052337204298635</v>
      </c>
      <c r="H83" s="3">
        <f t="shared" si="7"/>
        <v>2.9483663638461308E+16</v>
      </c>
      <c r="I83" s="3">
        <f t="shared" si="8"/>
        <v>6.3383245845617288E+16</v>
      </c>
      <c r="K83" s="3">
        <f t="shared" si="9"/>
        <v>2.1497750965702282</v>
      </c>
    </row>
    <row r="84" spans="3:11" x14ac:dyDescent="0.25">
      <c r="C84" s="3">
        <f t="shared" si="5"/>
        <v>245829815.55999997</v>
      </c>
      <c r="E84" s="3">
        <v>0.82</v>
      </c>
      <c r="F84" s="3">
        <f t="shared" si="6"/>
        <v>1.7471413945365302</v>
      </c>
      <c r="H84" s="3">
        <f t="shared" si="7"/>
        <v>3.0216149109131804E+16</v>
      </c>
      <c r="I84" s="3">
        <f t="shared" si="8"/>
        <v>6.7149719758835432E+16</v>
      </c>
      <c r="K84" s="3">
        <f t="shared" si="9"/>
        <v>2.2223122978480969</v>
      </c>
    </row>
    <row r="85" spans="3:11" x14ac:dyDescent="0.25">
      <c r="C85" s="3">
        <f t="shared" si="5"/>
        <v>248827740.13999999</v>
      </c>
      <c r="E85" s="3">
        <v>0.83</v>
      </c>
      <c r="F85" s="3">
        <f t="shared" si="6"/>
        <v>1.7928749299111977</v>
      </c>
      <c r="H85" s="3">
        <f t="shared" si="7"/>
        <v>3.095762213158968E+16</v>
      </c>
      <c r="I85" s="3">
        <f t="shared" si="8"/>
        <v>7.1260044934828016E+16</v>
      </c>
      <c r="K85" s="3">
        <f t="shared" si="9"/>
        <v>2.3018578310674922</v>
      </c>
    </row>
    <row r="86" spans="3:11" x14ac:dyDescent="0.25">
      <c r="C86" s="3">
        <f t="shared" si="5"/>
        <v>251825664.72</v>
      </c>
      <c r="E86" s="3">
        <v>0.84</v>
      </c>
      <c r="F86" s="3">
        <f t="shared" si="6"/>
        <v>1.8430244519362138</v>
      </c>
      <c r="H86" s="3">
        <f t="shared" si="7"/>
        <v>3.1708082705834928E+16</v>
      </c>
      <c r="I86" s="3">
        <f t="shared" si="8"/>
        <v>7.5767259197943952E+16</v>
      </c>
      <c r="K86" s="3">
        <f t="shared" si="9"/>
        <v>2.3895250905221479</v>
      </c>
    </row>
    <row r="87" spans="3:11" x14ac:dyDescent="0.25">
      <c r="C87" s="3">
        <f t="shared" si="5"/>
        <v>254823589.29999998</v>
      </c>
      <c r="E87" s="3">
        <v>0.85</v>
      </c>
      <c r="F87" s="3">
        <f t="shared" si="6"/>
        <v>1.8983159915049976</v>
      </c>
      <c r="H87" s="3">
        <f t="shared" si="7"/>
        <v>3.2467530831867532E+16</v>
      </c>
      <c r="I87" s="3">
        <f t="shared" si="8"/>
        <v>8.0736614950721568E+16</v>
      </c>
      <c r="K87" s="3">
        <f t="shared" si="9"/>
        <v>2.4866878657577791</v>
      </c>
    </row>
    <row r="88" spans="3:11" x14ac:dyDescent="0.25">
      <c r="C88" s="3">
        <f t="shared" si="5"/>
        <v>257821513.88</v>
      </c>
      <c r="E88" s="3">
        <v>0.86</v>
      </c>
      <c r="F88" s="3">
        <f t="shared" si="6"/>
        <v>1.9596545041740512</v>
      </c>
      <c r="H88" s="3">
        <f t="shared" si="7"/>
        <v>3.3235966509687516E+16</v>
      </c>
      <c r="I88" s="3">
        <f t="shared" si="8"/>
        <v>8.6249445542454144E+16</v>
      </c>
      <c r="K88" s="3">
        <f t="shared" si="9"/>
        <v>2.5950635591510305</v>
      </c>
    </row>
    <row r="89" spans="3:11" x14ac:dyDescent="0.25">
      <c r="C89" s="3">
        <f t="shared" si="5"/>
        <v>260819438.46000001</v>
      </c>
      <c r="E89" s="3">
        <v>0.87</v>
      </c>
      <c r="F89" s="3">
        <f t="shared" si="6"/>
        <v>2.0281847857870918</v>
      </c>
      <c r="H89" s="3">
        <f t="shared" si="7"/>
        <v>3.4013389739294864E+16</v>
      </c>
      <c r="I89" s="3">
        <f t="shared" si="8"/>
        <v>9.2408640092455424E+16</v>
      </c>
      <c r="K89" s="3">
        <f t="shared" si="9"/>
        <v>2.7168312479510948</v>
      </c>
    </row>
    <row r="90" spans="3:11" x14ac:dyDescent="0.25">
      <c r="C90" s="3">
        <f t="shared" si="5"/>
        <v>263817363.03999999</v>
      </c>
      <c r="E90" s="3">
        <v>0.88</v>
      </c>
      <c r="F90" s="3">
        <f t="shared" si="6"/>
        <v>2.1053798026662975</v>
      </c>
      <c r="H90" s="3">
        <f t="shared" si="7"/>
        <v>3.4799800520689576E+16</v>
      </c>
      <c r="I90" s="3">
        <f t="shared" si="8"/>
        <v>9.9346582211741648E+16</v>
      </c>
      <c r="K90" s="3">
        <f t="shared" si="9"/>
        <v>2.8548032093654383</v>
      </c>
    </row>
    <row r="91" spans="3:11" x14ac:dyDescent="0.25">
      <c r="C91" s="3">
        <f t="shared" si="5"/>
        <v>266815287.62</v>
      </c>
      <c r="E91" s="3">
        <v>0.89</v>
      </c>
      <c r="F91" s="3">
        <f t="shared" si="6"/>
        <v>2.1931723165325634</v>
      </c>
      <c r="H91" s="3">
        <f t="shared" si="7"/>
        <v>3.5595198853871664E+16</v>
      </c>
      <c r="I91" s="3">
        <f t="shared" si="8"/>
        <v>1.0723697986090467E+17</v>
      </c>
      <c r="K91" s="3">
        <f t="shared" si="9"/>
        <v>3.0126810163680426</v>
      </c>
    </row>
    <row r="92" spans="3:11" x14ac:dyDescent="0.25">
      <c r="C92" s="3">
        <f t="shared" si="5"/>
        <v>269813212.19999999</v>
      </c>
      <c r="E92" s="3">
        <v>0.9</v>
      </c>
      <c r="F92" s="3">
        <f t="shared" si="6"/>
        <v>2.294157338705618</v>
      </c>
      <c r="H92" s="3">
        <f t="shared" si="7"/>
        <v>3.6399584738841112E+16</v>
      </c>
      <c r="I92" s="3">
        <f t="shared" si="8"/>
        <v>1.1631306102619318E+17</v>
      </c>
      <c r="K92" s="3">
        <f t="shared" si="9"/>
        <v>3.1954502190262173</v>
      </c>
    </row>
    <row r="93" spans="3:11" x14ac:dyDescent="0.25">
      <c r="C93" s="3">
        <f t="shared" si="5"/>
        <v>272811136.78000003</v>
      </c>
      <c r="E93" s="3">
        <v>0.91</v>
      </c>
      <c r="F93" s="3">
        <f t="shared" si="6"/>
        <v>2.4119153509747391</v>
      </c>
      <c r="H93" s="3">
        <f t="shared" si="7"/>
        <v>3.7212958175597944E+16</v>
      </c>
      <c r="I93" s="3">
        <f t="shared" si="8"/>
        <v>1.2689662336265582E+17</v>
      </c>
      <c r="K93" s="3">
        <f t="shared" si="9"/>
        <v>3.4100117159153212</v>
      </c>
    </row>
    <row r="94" spans="3:11" x14ac:dyDescent="0.25">
      <c r="C94" s="3">
        <f t="shared" si="5"/>
        <v>275809061.36000001</v>
      </c>
      <c r="E94" s="3">
        <v>0.92</v>
      </c>
      <c r="F94" s="3">
        <f t="shared" si="6"/>
        <v>2.5515518153991441</v>
      </c>
      <c r="H94" s="3">
        <f t="shared" si="7"/>
        <v>3.8035319164142128E+16</v>
      </c>
      <c r="I94" s="3">
        <f t="shared" si="8"/>
        <v>1.3944652291684915E+17</v>
      </c>
      <c r="K94" s="3">
        <f t="shared" si="9"/>
        <v>3.6662377490527973</v>
      </c>
    </row>
    <row r="95" spans="3:11" x14ac:dyDescent="0.25">
      <c r="C95" s="3">
        <f t="shared" si="5"/>
        <v>278806985.94</v>
      </c>
      <c r="E95" s="3">
        <v>0.93</v>
      </c>
      <c r="F95" s="3">
        <f t="shared" si="6"/>
        <v>2.720647808954717</v>
      </c>
      <c r="H95" s="3">
        <f t="shared" si="7"/>
        <v>3.886666770447368E+16</v>
      </c>
      <c r="I95" s="3">
        <f t="shared" si="8"/>
        <v>1.5464411290802102E+17</v>
      </c>
      <c r="K95" s="3">
        <f t="shared" si="9"/>
        <v>3.9788364179783025</v>
      </c>
    </row>
    <row r="96" spans="3:11" x14ac:dyDescent="0.25">
      <c r="C96" s="3">
        <f t="shared" si="5"/>
        <v>281804910.51999998</v>
      </c>
      <c r="E96" s="3">
        <v>0.94</v>
      </c>
      <c r="F96" s="3">
        <f t="shared" si="6"/>
        <v>2.9310519088027451</v>
      </c>
      <c r="H96" s="3">
        <f t="shared" si="7"/>
        <v>3.97070037965926E+16</v>
      </c>
      <c r="I96" s="3">
        <f t="shared" si="8"/>
        <v>1.7355429034460842E+17</v>
      </c>
      <c r="K96" s="3">
        <f t="shared" si="9"/>
        <v>4.370873492084077</v>
      </c>
    </row>
    <row r="97" spans="3:11" x14ac:dyDescent="0.25">
      <c r="C97" s="3">
        <f t="shared" si="5"/>
        <v>284802835.09999996</v>
      </c>
      <c r="E97" s="3">
        <v>0.95</v>
      </c>
      <c r="F97" s="3">
        <f t="shared" si="6"/>
        <v>3.2025630761017418</v>
      </c>
      <c r="H97" s="3">
        <f t="shared" si="7"/>
        <v>4.0556327440498888E+16</v>
      </c>
      <c r="I97" s="3">
        <f t="shared" si="8"/>
        <v>1.9795649711409357E+17</v>
      </c>
      <c r="K97" s="3">
        <f t="shared" si="9"/>
        <v>4.8810262074276833</v>
      </c>
    </row>
    <row r="98" spans="3:11" x14ac:dyDescent="0.25">
      <c r="C98" s="3">
        <f t="shared" si="5"/>
        <v>287800759.68000001</v>
      </c>
      <c r="E98" s="3">
        <v>0.96</v>
      </c>
      <c r="F98" s="3">
        <f t="shared" si="6"/>
        <v>3.5714285714285712</v>
      </c>
      <c r="H98" s="3">
        <f t="shared" si="7"/>
        <v>4.141463863619256E+16</v>
      </c>
      <c r="I98" s="3">
        <f t="shared" si="8"/>
        <v>2.3110847453232451E+17</v>
      </c>
      <c r="K98" s="3">
        <f t="shared" si="9"/>
        <v>5.5803571428571415</v>
      </c>
    </row>
    <row r="99" spans="3:11" x14ac:dyDescent="0.25">
      <c r="C99" s="3">
        <f t="shared" si="5"/>
        <v>290798684.25999999</v>
      </c>
      <c r="E99" s="3">
        <v>0.97</v>
      </c>
      <c r="F99" s="3">
        <f t="shared" si="6"/>
        <v>4.1134503489486347</v>
      </c>
      <c r="H99" s="3">
        <f t="shared" si="7"/>
        <v>4.2281937383673584E+16</v>
      </c>
      <c r="I99" s="3">
        <f t="shared" si="8"/>
        <v>2.7982296248575373E+17</v>
      </c>
      <c r="K99" s="3">
        <f t="shared" si="9"/>
        <v>6.6180260366641184</v>
      </c>
    </row>
    <row r="100" spans="3:11" x14ac:dyDescent="0.25">
      <c r="C100" s="3">
        <f t="shared" si="5"/>
        <v>293796608.83999997</v>
      </c>
      <c r="E100" s="3">
        <v>0.98</v>
      </c>
      <c r="F100" s="3">
        <f t="shared" si="6"/>
        <v>5.0251890762960549</v>
      </c>
      <c r="H100" s="3">
        <f t="shared" si="7"/>
        <v>4.3158223682941976E+16</v>
      </c>
      <c r="I100" s="3">
        <f t="shared" si="8"/>
        <v>3.6176595277159469E+17</v>
      </c>
      <c r="K100" s="3">
        <f t="shared" si="9"/>
        <v>8.3823179431404746</v>
      </c>
    </row>
    <row r="101" spans="3:11" x14ac:dyDescent="0.25">
      <c r="C101" s="3">
        <f t="shared" si="5"/>
        <v>296794533.42000002</v>
      </c>
      <c r="E101" s="3">
        <v>0.99</v>
      </c>
      <c r="F101" s="3">
        <f t="shared" si="6"/>
        <v>7.0888120500833542</v>
      </c>
      <c r="H101" s="3">
        <f t="shared" si="7"/>
        <v>4.4043497533997752E+16</v>
      </c>
      <c r="I101" s="3">
        <f t="shared" si="8"/>
        <v>5.4723513623675539E+17</v>
      </c>
      <c r="K101" s="3">
        <f t="shared" si="9"/>
        <v>12.424879196170501</v>
      </c>
    </row>
    <row r="102" spans="3:11" x14ac:dyDescent="0.25">
      <c r="C102" s="3">
        <f t="shared" si="5"/>
        <v>297094325.87800002</v>
      </c>
      <c r="E102" s="3">
        <v>0.99099999999999999</v>
      </c>
      <c r="F102" s="3">
        <f t="shared" si="6"/>
        <v>7.4703872483921288</v>
      </c>
      <c r="H102" s="3">
        <f t="shared" si="7"/>
        <v>4.413251923445164E+16</v>
      </c>
      <c r="I102" s="3">
        <f t="shared" si="8"/>
        <v>5.8152940479250931E+17</v>
      </c>
      <c r="K102" s="3">
        <f t="shared" si="9"/>
        <v>13.17689121038311</v>
      </c>
    </row>
    <row r="103" spans="3:11" x14ac:dyDescent="0.25">
      <c r="C103" s="3">
        <f t="shared" si="5"/>
        <v>297394118.33600003</v>
      </c>
      <c r="E103" s="3">
        <v>0.99199999999999999</v>
      </c>
      <c r="F103" s="3">
        <f t="shared" si="6"/>
        <v>7.9215531315559593</v>
      </c>
      <c r="H103" s="3">
        <f t="shared" si="7"/>
        <v>4.4221630810423392E+16</v>
      </c>
      <c r="I103" s="3">
        <f t="shared" si="8"/>
        <v>6.2207817218879552E+17</v>
      </c>
      <c r="K103" s="3">
        <f t="shared" si="9"/>
        <v>14.067282476659967</v>
      </c>
    </row>
    <row r="104" spans="3:11" x14ac:dyDescent="0.25">
      <c r="C104" s="3">
        <f t="shared" si="5"/>
        <v>297693910.79399997</v>
      </c>
      <c r="E104" s="3">
        <v>0.99299999999999999</v>
      </c>
      <c r="F104" s="3">
        <f>1/SQRT(1-E104*E104)</f>
        <v>8.4663716846018282</v>
      </c>
      <c r="H104" s="3">
        <f t="shared" si="7"/>
        <v>4.4310832261913008E+16</v>
      </c>
      <c r="I104" s="3">
        <f t="shared" si="8"/>
        <v>6.7104402179098304E+17</v>
      </c>
      <c r="K104" s="3">
        <f t="shared" si="9"/>
        <v>15.144017558157515</v>
      </c>
    </row>
    <row r="105" spans="3:11" x14ac:dyDescent="0.25">
      <c r="C105" s="3">
        <f t="shared" si="5"/>
        <v>297993703.25199997</v>
      </c>
      <c r="E105" s="3">
        <v>0.99399999999999999</v>
      </c>
      <c r="F105" s="3">
        <f t="shared" ref="F105:F168" si="10">1/SQRT(1-E105*E105)</f>
        <v>9.1424332423104868</v>
      </c>
      <c r="H105" s="3">
        <f t="shared" si="7"/>
        <v>4.4400123588920512E+16</v>
      </c>
      <c r="I105" s="3">
        <f t="shared" si="8"/>
        <v>7.318054044045367E+17</v>
      </c>
      <c r="K105" s="3">
        <f t="shared" si="9"/>
        <v>16.482057824432484</v>
      </c>
    </row>
    <row r="106" spans="3:11" x14ac:dyDescent="0.25">
      <c r="C106" s="3">
        <f t="shared" si="5"/>
        <v>298293495.70999998</v>
      </c>
      <c r="E106" s="3">
        <v>0.995</v>
      </c>
      <c r="F106" s="3">
        <f t="shared" si="10"/>
        <v>10.0125234864352</v>
      </c>
      <c r="H106" s="3">
        <f t="shared" si="7"/>
        <v>4.4489504791445888E+16</v>
      </c>
      <c r="I106" s="3">
        <f t="shared" si="8"/>
        <v>8.1000521569208346E+17</v>
      </c>
      <c r="K106" s="3">
        <f t="shared" si="9"/>
        <v>18.20665839031378</v>
      </c>
    </row>
    <row r="107" spans="3:11" x14ac:dyDescent="0.25">
      <c r="C107" s="3">
        <f t="shared" si="5"/>
        <v>298593288.16799998</v>
      </c>
      <c r="E107" s="3">
        <v>0.996</v>
      </c>
      <c r="F107" s="3">
        <f t="shared" si="10"/>
        <v>11.191537025896137</v>
      </c>
      <c r="H107" s="3">
        <f t="shared" si="7"/>
        <v>4.4578975869489136E+16</v>
      </c>
      <c r="I107" s="3">
        <f t="shared" si="8"/>
        <v>9.1596966813121766E+17</v>
      </c>
      <c r="K107" s="3">
        <f t="shared" si="9"/>
        <v>20.547122276044213</v>
      </c>
    </row>
    <row r="108" spans="3:11" x14ac:dyDescent="0.25">
      <c r="C108" s="3">
        <f t="shared" si="5"/>
        <v>298893080.62599999</v>
      </c>
      <c r="E108" s="3">
        <v>0.997</v>
      </c>
      <c r="F108" s="3">
        <f t="shared" si="10"/>
        <v>12.919637852123122</v>
      </c>
      <c r="H108" s="3">
        <f t="shared" si="7"/>
        <v>4.4668536823050264E+16</v>
      </c>
      <c r="I108" s="3">
        <f t="shared" si="8"/>
        <v>1.0712836248263053E+18</v>
      </c>
      <c r="K108" s="3">
        <f t="shared" si="9"/>
        <v>23.9829576032473</v>
      </c>
    </row>
    <row r="109" spans="3:11" x14ac:dyDescent="0.25">
      <c r="C109" s="3">
        <f t="shared" si="5"/>
        <v>299192873.08399999</v>
      </c>
      <c r="E109" s="3">
        <v>0.998</v>
      </c>
      <c r="F109" s="3">
        <f t="shared" si="10"/>
        <v>15.819299929208318</v>
      </c>
      <c r="H109" s="3">
        <f t="shared" si="7"/>
        <v>4.4758187652129264E+16</v>
      </c>
      <c r="I109" s="3">
        <f t="shared" si="8"/>
        <v>1.3318922556630131E+18</v>
      </c>
      <c r="K109" s="3">
        <f t="shared" si="9"/>
        <v>29.757510871860593</v>
      </c>
    </row>
    <row r="110" spans="3:11" x14ac:dyDescent="0.25">
      <c r="C110" s="3">
        <f t="shared" si="5"/>
        <v>299492665.542</v>
      </c>
      <c r="E110" s="3">
        <v>0.999</v>
      </c>
      <c r="F110" s="3">
        <f t="shared" si="10"/>
        <v>22.366272042129371</v>
      </c>
      <c r="H110" s="3">
        <f t="shared" si="7"/>
        <v>4.4847928356726136E+16</v>
      </c>
      <c r="I110" s="3">
        <f t="shared" si="8"/>
        <v>1.9203047648163451E+18</v>
      </c>
      <c r="K110" s="3">
        <f t="shared" si="9"/>
        <v>42.818137541203605</v>
      </c>
    </row>
    <row r="111" spans="3:11" x14ac:dyDescent="0.25">
      <c r="C111" s="3">
        <f t="shared" si="5"/>
        <v>299522644.78780001</v>
      </c>
      <c r="E111" s="3">
        <v>0.99909999999999999</v>
      </c>
      <c r="F111" s="3">
        <f t="shared" si="10"/>
        <v>23.575531130945585</v>
      </c>
      <c r="H111" s="3">
        <f t="shared" si="7"/>
        <v>4.4856907370339312E+16</v>
      </c>
      <c r="I111" s="3">
        <f t="shared" si="8"/>
        <v>2.0289875516671588E+18</v>
      </c>
      <c r="K111" s="3">
        <f t="shared" si="9"/>
        <v>45.23244402285264</v>
      </c>
    </row>
    <row r="112" spans="3:11" x14ac:dyDescent="0.25">
      <c r="C112" s="3">
        <f t="shared" si="5"/>
        <v>299552624.03359997</v>
      </c>
      <c r="E112" s="3">
        <v>0.99919999999999998</v>
      </c>
      <c r="F112" s="3">
        <f t="shared" si="10"/>
        <v>25.005001500499787</v>
      </c>
      <c r="H112" s="3">
        <f t="shared" si="7"/>
        <v>4.4865887282707648E+16</v>
      </c>
      <c r="I112" s="3">
        <f t="shared" si="8"/>
        <v>2.157461941415926E+18</v>
      </c>
      <c r="K112" s="3">
        <f t="shared" si="9"/>
        <v>48.086911283429849</v>
      </c>
    </row>
    <row r="113" spans="3:11" x14ac:dyDescent="0.25">
      <c r="C113" s="3">
        <f t="shared" si="5"/>
        <v>299582603.27939999</v>
      </c>
      <c r="E113" s="3">
        <v>0.99929999999999997</v>
      </c>
      <c r="F113" s="3">
        <f t="shared" si="10"/>
        <v>26.730802491064974</v>
      </c>
      <c r="H113" s="3">
        <f t="shared" si="7"/>
        <v>4.4874868093831184E+16</v>
      </c>
      <c r="I113" s="3">
        <f t="shared" si="8"/>
        <v>2.3125691991898854E+18</v>
      </c>
      <c r="K113" s="3">
        <f t="shared" si="9"/>
        <v>51.533726948331413</v>
      </c>
    </row>
    <row r="114" spans="3:11" x14ac:dyDescent="0.25">
      <c r="C114" s="3">
        <f t="shared" si="5"/>
        <v>299612582.52520001</v>
      </c>
      <c r="E114" s="3">
        <v>0.99939999999999996</v>
      </c>
      <c r="F114" s="3">
        <f t="shared" si="10"/>
        <v>28.871844561021732</v>
      </c>
      <c r="H114" s="3">
        <f t="shared" si="7"/>
        <v>4.4883849803709896E+16</v>
      </c>
      <c r="I114" s="3">
        <f t="shared" si="8"/>
        <v>2.5049964640165883E+18</v>
      </c>
      <c r="K114" s="3">
        <f t="shared" si="9"/>
        <v>55.810641800372849</v>
      </c>
    </row>
    <row r="115" spans="3:11" x14ac:dyDescent="0.25">
      <c r="C115" s="3">
        <f t="shared" si="5"/>
        <v>299642561.77100003</v>
      </c>
      <c r="E115" s="3">
        <v>0.99950000000000006</v>
      </c>
      <c r="F115" s="3">
        <f t="shared" si="10"/>
        <v>31.626730190074568</v>
      </c>
      <c r="H115" s="3">
        <f t="shared" si="7"/>
        <v>4.4892832412343784E+16</v>
      </c>
      <c r="I115" s="3">
        <f t="shared" si="8"/>
        <v>2.7525932366104755E+18</v>
      </c>
      <c r="K115" s="3">
        <f t="shared" si="9"/>
        <v>61.314759811270434</v>
      </c>
    </row>
    <row r="116" spans="3:11" x14ac:dyDescent="0.25">
      <c r="C116" s="3">
        <f t="shared" si="5"/>
        <v>299672541.01679999</v>
      </c>
      <c r="E116" s="3">
        <v>0.99960000000000004</v>
      </c>
      <c r="F116" s="3">
        <f t="shared" si="10"/>
        <v>35.358875123654336</v>
      </c>
      <c r="H116" s="3">
        <f t="shared" si="7"/>
        <v>4.4901815919732832E+16</v>
      </c>
      <c r="I116" s="3">
        <f t="shared" si="8"/>
        <v>3.088021695295595E+18</v>
      </c>
      <c r="K116" s="3">
        <f t="shared" si="9"/>
        <v>68.772757449627193</v>
      </c>
    </row>
    <row r="117" spans="3:11" x14ac:dyDescent="0.25">
      <c r="C117" s="3">
        <f t="shared" si="5"/>
        <v>299702520.2626</v>
      </c>
      <c r="E117" s="3">
        <v>0.99970000000000003</v>
      </c>
      <c r="F117" s="3">
        <f t="shared" si="10"/>
        <v>40.827891253069865</v>
      </c>
      <c r="H117" s="3">
        <f t="shared" si="7"/>
        <v>4.491080032587708E+16</v>
      </c>
      <c r="I117" s="3">
        <f t="shared" si="8"/>
        <v>3.5795523521863342E+18</v>
      </c>
      <c r="K117" s="3">
        <f t="shared" si="9"/>
        <v>79.703597491310745</v>
      </c>
    </row>
    <row r="118" spans="3:11" x14ac:dyDescent="0.25">
      <c r="C118" s="3">
        <f t="shared" si="5"/>
        <v>299732499.50840002</v>
      </c>
      <c r="E118" s="3">
        <v>0.99980000000000002</v>
      </c>
      <c r="F118" s="3">
        <f t="shared" si="10"/>
        <v>50.002500187517064</v>
      </c>
      <c r="H118" s="3">
        <f t="shared" si="7"/>
        <v>4.4919785630776512E+16</v>
      </c>
      <c r="I118" s="3">
        <f t="shared" si="8"/>
        <v>4.4041250814582835E+18</v>
      </c>
      <c r="K118" s="3">
        <f t="shared" si="9"/>
        <v>98.044214138921106</v>
      </c>
    </row>
    <row r="119" spans="3:11" x14ac:dyDescent="0.25">
      <c r="C119" s="3">
        <f t="shared" si="5"/>
        <v>299762478.75419998</v>
      </c>
      <c r="E119" s="3">
        <v>0.99990000000000001</v>
      </c>
      <c r="F119" s="3">
        <f t="shared" si="10"/>
        <v>70.712445951914518</v>
      </c>
      <c r="H119" s="3">
        <f t="shared" si="7"/>
        <v>4.4928771834431096E+16</v>
      </c>
      <c r="I119" s="3">
        <f t="shared" si="8"/>
        <v>6.2654421821693665E+18</v>
      </c>
      <c r="K119" s="3">
        <f t="shared" si="9"/>
        <v>139.45278106551433</v>
      </c>
    </row>
    <row r="120" spans="3:11" x14ac:dyDescent="0.25">
      <c r="C120" s="3">
        <f t="shared" si="5"/>
        <v>299765476.67878002</v>
      </c>
      <c r="E120" s="3">
        <v>0.99990999999999997</v>
      </c>
      <c r="F120" s="3">
        <f t="shared" si="10"/>
        <v>74.537276357565261</v>
      </c>
      <c r="H120" s="3">
        <f t="shared" si="7"/>
        <v>4.4929670504228104E+16</v>
      </c>
      <c r="I120" s="3">
        <f t="shared" si="8"/>
        <v>6.6092007956562319E+18</v>
      </c>
      <c r="K120" s="3">
        <f t="shared" si="9"/>
        <v>147.10102970895977</v>
      </c>
    </row>
    <row r="121" spans="3:11" x14ac:dyDescent="0.25">
      <c r="C121" s="3">
        <f t="shared" si="5"/>
        <v>299768474.60336</v>
      </c>
      <c r="E121" s="3">
        <v>0.99992000000000003</v>
      </c>
      <c r="F121" s="3">
        <f t="shared" si="10"/>
        <v>79.058522690484324</v>
      </c>
      <c r="H121" s="3">
        <f t="shared" si="7"/>
        <v>4.493056918301264E+16</v>
      </c>
      <c r="I121" s="3">
        <f t="shared" si="8"/>
        <v>7.0155501512618168E+18</v>
      </c>
      <c r="K121" s="3">
        <f t="shared" si="9"/>
        <v>156.14202710599665</v>
      </c>
    </row>
    <row r="122" spans="3:11" x14ac:dyDescent="0.25">
      <c r="C122" s="3">
        <f t="shared" si="5"/>
        <v>299771472.52793998</v>
      </c>
      <c r="E122" s="3">
        <v>0.99992999999999999</v>
      </c>
      <c r="F122" s="3">
        <f t="shared" si="10"/>
        <v>84.516904531602421</v>
      </c>
      <c r="H122" s="3">
        <f t="shared" si="7"/>
        <v>4.4931467870784736E+16</v>
      </c>
      <c r="I122" s="3">
        <f t="shared" si="8"/>
        <v>7.5061250459846062E+18</v>
      </c>
      <c r="K122" s="3">
        <f t="shared" si="9"/>
        <v>167.05719625209989</v>
      </c>
    </row>
    <row r="123" spans="3:11" x14ac:dyDescent="0.25">
      <c r="C123" s="3">
        <f t="shared" si="5"/>
        <v>299774470.45252001</v>
      </c>
      <c r="E123" s="3">
        <v>0.99994000000000005</v>
      </c>
      <c r="F123" s="3">
        <f t="shared" si="10"/>
        <v>91.288462254757022</v>
      </c>
      <c r="H123" s="3">
        <f t="shared" si="7"/>
        <v>4.49323665675444E+16</v>
      </c>
      <c r="I123" s="3">
        <f t="shared" si="8"/>
        <v>8.1147223031646556E+18</v>
      </c>
      <c r="K123" s="3">
        <f t="shared" si="9"/>
        <v>180.59859569084196</v>
      </c>
    </row>
    <row r="124" spans="3:11" x14ac:dyDescent="0.25">
      <c r="C124" s="3">
        <f t="shared" si="5"/>
        <v>299777468.37709999</v>
      </c>
      <c r="E124" s="3">
        <v>0.99995000000000001</v>
      </c>
      <c r="F124" s="3">
        <f t="shared" si="10"/>
        <v>100.0012500234359</v>
      </c>
      <c r="H124" s="3">
        <f t="shared" si="7"/>
        <v>4.4933265273291592E+16</v>
      </c>
      <c r="I124" s="3">
        <f t="shared" si="8"/>
        <v>8.8977886159981496E+18</v>
      </c>
      <c r="K124" s="3">
        <f t="shared" si="9"/>
        <v>198.02230178199423</v>
      </c>
    </row>
    <row r="125" spans="3:11" x14ac:dyDescent="0.25">
      <c r="C125" s="3">
        <f t="shared" si="5"/>
        <v>299780466.30167997</v>
      </c>
      <c r="E125" s="3">
        <v>0.99995999999999996</v>
      </c>
      <c r="F125" s="3">
        <f t="shared" si="10"/>
        <v>111.80451692570806</v>
      </c>
      <c r="H125" s="3">
        <f t="shared" si="7"/>
        <v>4.4934163988026336E+16</v>
      </c>
      <c r="I125" s="3">
        <f t="shared" si="8"/>
        <v>9.9586133414411469E+18</v>
      </c>
      <c r="K125" s="3">
        <f t="shared" si="9"/>
        <v>221.62676363790436</v>
      </c>
    </row>
    <row r="126" spans="3:11" x14ac:dyDescent="0.25">
      <c r="C126" s="3">
        <f t="shared" si="5"/>
        <v>299783464.22626001</v>
      </c>
      <c r="E126" s="3">
        <v>0.99997000000000003</v>
      </c>
      <c r="F126" s="3">
        <f t="shared" si="10"/>
        <v>129.10041313032559</v>
      </c>
      <c r="H126" s="3">
        <f t="shared" si="7"/>
        <v>4.4935062711748656E+16</v>
      </c>
      <c r="I126" s="3">
        <f t="shared" si="8"/>
        <v>1.1513090969920596E+19</v>
      </c>
      <c r="K126" s="3">
        <f t="shared" si="9"/>
        <v>256.2161990019967</v>
      </c>
    </row>
    <row r="127" spans="3:11" x14ac:dyDescent="0.25">
      <c r="C127" s="3">
        <f t="shared" si="5"/>
        <v>299786462.15083998</v>
      </c>
      <c r="E127" s="3">
        <v>0.99997999999999998</v>
      </c>
      <c r="F127" s="3">
        <f t="shared" si="10"/>
        <v>158.11467358374969</v>
      </c>
      <c r="H127" s="3">
        <f t="shared" si="7"/>
        <v>4.4935961444458504E+16</v>
      </c>
      <c r="I127" s="3">
        <f t="shared" si="8"/>
        <v>1.412076265389397E+19</v>
      </c>
      <c r="K127" s="3">
        <f t="shared" si="9"/>
        <v>314.24191671847137</v>
      </c>
    </row>
    <row r="128" spans="3:11" x14ac:dyDescent="0.25">
      <c r="C128" s="3">
        <f t="shared" si="5"/>
        <v>299789460.07542002</v>
      </c>
      <c r="E128" s="3">
        <v>0.99999000000000005</v>
      </c>
      <c r="F128" s="3">
        <f t="shared" si="10"/>
        <v>223.60735676962474</v>
      </c>
      <c r="H128" s="3">
        <f t="shared" si="7"/>
        <v>4.4936860186155928E+16</v>
      </c>
      <c r="I128" s="3">
        <f t="shared" si="8"/>
        <v>2.000695147216146E+19</v>
      </c>
      <c r="K128" s="3">
        <f t="shared" si="9"/>
        <v>445.22361796708634</v>
      </c>
    </row>
    <row r="129" spans="3:11" x14ac:dyDescent="0.25">
      <c r="C129" s="3">
        <f t="shared" si="5"/>
        <v>299789759.86787796</v>
      </c>
      <c r="E129" s="3">
        <v>0.99999099999999996</v>
      </c>
      <c r="F129" s="3">
        <f t="shared" si="10"/>
        <v>235.70279072680876</v>
      </c>
      <c r="H129" s="3">
        <f t="shared" si="7"/>
        <v>4.4936950060819968E+16</v>
      </c>
      <c r="I129" s="3">
        <f t="shared" si="8"/>
        <v>2.109403486297029E+19</v>
      </c>
      <c r="K129" s="3">
        <f t="shared" si="9"/>
        <v>469.41403086815069</v>
      </c>
    </row>
    <row r="130" spans="3:11" x14ac:dyDescent="0.25">
      <c r="C130" s="3">
        <f t="shared" si="5"/>
        <v>299790059.66033602</v>
      </c>
      <c r="E130" s="3">
        <v>0.99999199999999999</v>
      </c>
      <c r="F130" s="3">
        <f t="shared" si="10"/>
        <v>250.00050000158981</v>
      </c>
      <c r="H130" s="3">
        <f t="shared" si="7"/>
        <v>4.4937039935573912E+16</v>
      </c>
      <c r="I130" s="3">
        <f t="shared" si="8"/>
        <v>2.2379048888448582E+19</v>
      </c>
      <c r="K130" s="3">
        <f t="shared" si="9"/>
        <v>498.00896811479686</v>
      </c>
    </row>
    <row r="131" spans="3:11" x14ac:dyDescent="0.25">
      <c r="C131" s="3">
        <f t="shared" si="5"/>
        <v>299790359.45279402</v>
      </c>
      <c r="E131" s="3">
        <v>0.99999300000000002</v>
      </c>
      <c r="F131" s="3">
        <f t="shared" si="10"/>
        <v>267.26170962147233</v>
      </c>
      <c r="H131" s="3">
        <f t="shared" ref="H131:H173" si="11">0.5*1*(C131*C131)</f>
        <v>4.493712981041772E+16</v>
      </c>
      <c r="I131" s="3">
        <f t="shared" ref="I131:I173" si="12">(F131-1)*1*(A$2*A$2)</f>
        <v>2.3930409042161701E+19</v>
      </c>
      <c r="K131" s="3">
        <f t="shared" ref="K131:K173" si="13">I131/H131</f>
        <v>532.53087464909572</v>
      </c>
    </row>
    <row r="132" spans="3:11" x14ac:dyDescent="0.25">
      <c r="C132" s="3">
        <f t="shared" ref="C132:C173" si="14">A$2*E132</f>
        <v>299790659.24525201</v>
      </c>
      <c r="E132" s="3">
        <v>0.99999400000000005</v>
      </c>
      <c r="F132" s="3">
        <f t="shared" si="10"/>
        <v>288.67556760944888</v>
      </c>
      <c r="H132" s="3">
        <f t="shared" si="11"/>
        <v>4.49372196853514E+16</v>
      </c>
      <c r="I132" s="3">
        <f t="shared" si="12"/>
        <v>2.5854990618504569E+19</v>
      </c>
      <c r="K132" s="3">
        <f t="shared" si="13"/>
        <v>575.35803949465878</v>
      </c>
    </row>
    <row r="133" spans="3:11" x14ac:dyDescent="0.25">
      <c r="C133" s="3">
        <f t="shared" si="14"/>
        <v>299790959.03771001</v>
      </c>
      <c r="E133" s="3">
        <v>0.99999499999999997</v>
      </c>
      <c r="F133" s="3">
        <f t="shared" si="10"/>
        <v>316.22816130128348</v>
      </c>
      <c r="H133" s="3">
        <f t="shared" si="11"/>
        <v>4.493730956037496E+16</v>
      </c>
      <c r="I133" s="3">
        <f t="shared" si="12"/>
        <v>2.8331294245321339E+19</v>
      </c>
      <c r="K133" s="3">
        <f t="shared" si="13"/>
        <v>630.46262721307744</v>
      </c>
    </row>
    <row r="134" spans="3:11" x14ac:dyDescent="0.25">
      <c r="C134" s="3">
        <f t="shared" si="14"/>
        <v>299791258.83016801</v>
      </c>
      <c r="E134" s="3">
        <v>0.999996</v>
      </c>
      <c r="F134" s="3">
        <f t="shared" si="10"/>
        <v>353.55374414655648</v>
      </c>
      <c r="H134" s="3">
        <f t="shared" si="11"/>
        <v>4.4937399435488392E+16</v>
      </c>
      <c r="I134" s="3">
        <f t="shared" si="12"/>
        <v>3.1685950333477261E+19</v>
      </c>
      <c r="K134" s="3">
        <f t="shared" si="13"/>
        <v>705.11312918686451</v>
      </c>
    </row>
    <row r="135" spans="3:11" x14ac:dyDescent="0.25">
      <c r="C135" s="3">
        <f t="shared" si="14"/>
        <v>299791558.62262601</v>
      </c>
      <c r="E135" s="3">
        <v>0.99999700000000002</v>
      </c>
      <c r="F135" s="3">
        <f t="shared" si="10"/>
        <v>408.24859665289046</v>
      </c>
      <c r="H135" s="3">
        <f t="shared" si="11"/>
        <v>4.4937489310691704E+16</v>
      </c>
      <c r="I135" s="3">
        <f t="shared" si="12"/>
        <v>3.6601678527508668E+19</v>
      </c>
      <c r="K135" s="3">
        <f t="shared" si="13"/>
        <v>814.50208031093212</v>
      </c>
    </row>
    <row r="136" spans="3:11" x14ac:dyDescent="0.25">
      <c r="C136" s="3">
        <f t="shared" si="14"/>
        <v>299791858.415084</v>
      </c>
      <c r="E136" s="3">
        <v>0.99999800000000005</v>
      </c>
      <c r="F136" s="3">
        <f t="shared" si="10"/>
        <v>500.00025000828492</v>
      </c>
      <c r="H136" s="3">
        <f t="shared" si="11"/>
        <v>4.4937579185984888E+16</v>
      </c>
      <c r="I136" s="3">
        <f t="shared" si="12"/>
        <v>4.4847905888591282E+19</v>
      </c>
      <c r="K136" s="3">
        <f t="shared" si="13"/>
        <v>998.00449203054598</v>
      </c>
    </row>
    <row r="137" spans="3:11" x14ac:dyDescent="0.25">
      <c r="C137" s="3">
        <f t="shared" si="14"/>
        <v>299792158.207542</v>
      </c>
      <c r="E137" s="3">
        <v>0.99999899999999997</v>
      </c>
      <c r="F137" s="3">
        <f t="shared" si="10"/>
        <v>707.10695794923186</v>
      </c>
      <c r="H137" s="3">
        <f t="shared" si="11"/>
        <v>4.4937669061367944E+16</v>
      </c>
      <c r="I137" s="3">
        <f t="shared" si="12"/>
        <v>6.3461728519897244E+19</v>
      </c>
      <c r="K137" s="3">
        <f t="shared" si="13"/>
        <v>1412.2167403305323</v>
      </c>
    </row>
    <row r="138" spans="3:11" x14ac:dyDescent="0.25">
      <c r="C138" s="3">
        <f t="shared" si="14"/>
        <v>299792188.18678778</v>
      </c>
      <c r="E138" s="3">
        <v>0.99999910000000003</v>
      </c>
      <c r="F138" s="3">
        <f t="shared" si="10"/>
        <v>745.35616022123031</v>
      </c>
      <c r="H138" s="3">
        <f t="shared" si="11"/>
        <v>4.4937678048911192E+16</v>
      </c>
      <c r="I138" s="3">
        <f t="shared" si="12"/>
        <v>6.6899395382348308E+19</v>
      </c>
      <c r="K138" s="3">
        <f t="shared" si="13"/>
        <v>1488.715000128255</v>
      </c>
    </row>
    <row r="139" spans="3:11" x14ac:dyDescent="0.25">
      <c r="C139" s="3">
        <f t="shared" si="14"/>
        <v>299792218.16603357</v>
      </c>
      <c r="E139" s="3">
        <v>0.99999919999999998</v>
      </c>
      <c r="F139" s="3">
        <f t="shared" si="10"/>
        <v>790.56957315542365</v>
      </c>
      <c r="H139" s="3">
        <f t="shared" si="11"/>
        <v>4.4937687036455336E+16</v>
      </c>
      <c r="I139" s="3">
        <f t="shared" si="12"/>
        <v>7.0962974284645556E+19</v>
      </c>
      <c r="K139" s="3">
        <f t="shared" si="13"/>
        <v>1579.1416729365135</v>
      </c>
    </row>
    <row r="140" spans="3:11" x14ac:dyDescent="0.25">
      <c r="C140" s="3">
        <f t="shared" si="14"/>
        <v>299792248.14527941</v>
      </c>
      <c r="E140" s="3">
        <v>0.99999930000000004</v>
      </c>
      <c r="F140" s="3">
        <f t="shared" si="10"/>
        <v>845.15440266773896</v>
      </c>
      <c r="H140" s="3">
        <f t="shared" si="11"/>
        <v>4.4937696024000392E+16</v>
      </c>
      <c r="I140" s="3">
        <f t="shared" si="12"/>
        <v>7.5868814105111527E+19</v>
      </c>
      <c r="K140" s="3">
        <f t="shared" si="13"/>
        <v>1688.3111689702871</v>
      </c>
    </row>
    <row r="141" spans="3:11" x14ac:dyDescent="0.25">
      <c r="C141" s="3">
        <f t="shared" si="14"/>
        <v>299792278.12452519</v>
      </c>
      <c r="E141" s="3">
        <v>0.99999939999999998</v>
      </c>
      <c r="F141" s="3">
        <f t="shared" si="10"/>
        <v>912.87106611006266</v>
      </c>
      <c r="H141" s="3">
        <f t="shared" si="11"/>
        <v>4.4937705011546336E+16</v>
      </c>
      <c r="I141" s="3">
        <f t="shared" si="12"/>
        <v>8.1954884300668174E+19</v>
      </c>
      <c r="K141" s="3">
        <f t="shared" si="13"/>
        <v>1823.7443207126535</v>
      </c>
    </row>
    <row r="142" spans="3:11" x14ac:dyDescent="0.25">
      <c r="C142" s="3">
        <f t="shared" si="14"/>
        <v>299792308.10377103</v>
      </c>
      <c r="E142" s="3">
        <v>0.99999950000000004</v>
      </c>
      <c r="F142" s="3">
        <f t="shared" si="10"/>
        <v>1000.0001250522694</v>
      </c>
      <c r="H142" s="3">
        <f t="shared" si="11"/>
        <v>4.4937713999093192E+16</v>
      </c>
      <c r="I142" s="3">
        <f t="shared" si="12"/>
        <v>8.9785653594945552E+19</v>
      </c>
      <c r="K142" s="3">
        <f t="shared" si="13"/>
        <v>1998.0022481062867</v>
      </c>
    </row>
    <row r="143" spans="3:11" x14ac:dyDescent="0.25">
      <c r="C143" s="3">
        <f t="shared" si="14"/>
        <v>299792338.08301681</v>
      </c>
      <c r="E143" s="3">
        <v>0.99999959999999999</v>
      </c>
      <c r="F143" s="3">
        <f t="shared" si="10"/>
        <v>1118.0341005254527</v>
      </c>
      <c r="H143" s="3">
        <f t="shared" si="11"/>
        <v>4.4937722986640928E+16</v>
      </c>
      <c r="I143" s="3">
        <f t="shared" si="12"/>
        <v>1.0039401826728736E+20</v>
      </c>
      <c r="K143" s="3">
        <f t="shared" si="13"/>
        <v>2234.0699883065381</v>
      </c>
    </row>
    <row r="144" spans="3:11" x14ac:dyDescent="0.25">
      <c r="C144" s="3">
        <f t="shared" si="14"/>
        <v>299792368.06226259</v>
      </c>
      <c r="E144" s="3">
        <v>0.99999970000000005</v>
      </c>
      <c r="F144" s="3">
        <f t="shared" si="10"/>
        <v>1290.9945457033307</v>
      </c>
      <c r="H144" s="3">
        <f t="shared" si="11"/>
        <v>4.493773197418956E+16</v>
      </c>
      <c r="I144" s="3">
        <f t="shared" si="12"/>
        <v>1.1593892784931168E+20</v>
      </c>
      <c r="K144" s="3">
        <f t="shared" si="13"/>
        <v>2579.9906394008131</v>
      </c>
    </row>
    <row r="145" spans="3:11" x14ac:dyDescent="0.25">
      <c r="C145" s="3">
        <f t="shared" si="14"/>
        <v>299792398.04150838</v>
      </c>
      <c r="E145" s="3">
        <v>0.99999979999999999</v>
      </c>
      <c r="F145" s="3">
        <f t="shared" si="10"/>
        <v>1581.1389090552152</v>
      </c>
      <c r="H145" s="3">
        <f t="shared" si="11"/>
        <v>4.4937740961739096E+16</v>
      </c>
      <c r="I145" s="3">
        <f t="shared" si="12"/>
        <v>1.42015802763692E+20</v>
      </c>
      <c r="K145" s="3">
        <f t="shared" si="13"/>
        <v>3160.2790822219376</v>
      </c>
    </row>
    <row r="146" spans="3:11" x14ac:dyDescent="0.25">
      <c r="C146" s="3">
        <f t="shared" si="14"/>
        <v>299792428.02075422</v>
      </c>
      <c r="E146" s="3">
        <v>0.99999990000000005</v>
      </c>
      <c r="F146" s="3">
        <f t="shared" si="10"/>
        <v>2236.0680339452938</v>
      </c>
      <c r="H146" s="3">
        <f t="shared" si="11"/>
        <v>4.4937749949289552E+16</v>
      </c>
      <c r="I146" s="3">
        <f t="shared" si="12"/>
        <v>2.0087789703374501E+20</v>
      </c>
      <c r="K146" s="3">
        <f t="shared" si="13"/>
        <v>4470.1369619179341</v>
      </c>
    </row>
    <row r="147" spans="3:11" x14ac:dyDescent="0.25">
      <c r="C147" s="3">
        <f t="shared" si="14"/>
        <v>299792431.01867878</v>
      </c>
      <c r="E147" s="3">
        <v>0.99999990999999999</v>
      </c>
      <c r="F147" s="3">
        <f t="shared" si="10"/>
        <v>2357.0226569118918</v>
      </c>
      <c r="H147" s="3">
        <f t="shared" si="11"/>
        <v>4.493775084804464E+16</v>
      </c>
      <c r="I147" s="3">
        <f t="shared" si="12"/>
        <v>2.1174875641208393E+20</v>
      </c>
      <c r="K147" s="3">
        <f t="shared" si="13"/>
        <v>4712.0461619920543</v>
      </c>
    </row>
    <row r="148" spans="3:11" x14ac:dyDescent="0.25">
      <c r="C148" s="3">
        <f t="shared" si="14"/>
        <v>299792434.01660335</v>
      </c>
      <c r="E148" s="3">
        <v>0.99999992000000004</v>
      </c>
      <c r="F148" s="3">
        <f t="shared" si="10"/>
        <v>2500.0000509649271</v>
      </c>
      <c r="H148" s="3">
        <f t="shared" si="11"/>
        <v>4.4937751746799736E+16</v>
      </c>
      <c r="I148" s="3">
        <f t="shared" si="12"/>
        <v>2.2459892374682993E+20</v>
      </c>
      <c r="K148" s="3">
        <f t="shared" si="13"/>
        <v>4998.0009016099666</v>
      </c>
    </row>
    <row r="149" spans="3:11" x14ac:dyDescent="0.25">
      <c r="C149" s="3">
        <f t="shared" si="14"/>
        <v>299792437.01452792</v>
      </c>
      <c r="E149" s="3">
        <v>0.99999992999999998</v>
      </c>
      <c r="F149" s="3">
        <f t="shared" si="10"/>
        <v>2672.6124653952684</v>
      </c>
      <c r="H149" s="3">
        <f t="shared" si="11"/>
        <v>4.4937752645554848E+16</v>
      </c>
      <c r="I149" s="3">
        <f t="shared" si="12"/>
        <v>2.4011255388518344E+20</v>
      </c>
      <c r="K149" s="3">
        <f t="shared" si="13"/>
        <v>5343.2256788421055</v>
      </c>
    </row>
    <row r="150" spans="3:11" x14ac:dyDescent="0.25">
      <c r="C150" s="3">
        <f t="shared" si="14"/>
        <v>299792440.01245254</v>
      </c>
      <c r="E150" s="3">
        <v>0.99999994000000003</v>
      </c>
      <c r="F150" s="3">
        <f t="shared" si="10"/>
        <v>2886.7513894403628</v>
      </c>
      <c r="H150" s="3">
        <f t="shared" si="11"/>
        <v>4.4937753544309976E+16</v>
      </c>
      <c r="I150" s="3">
        <f t="shared" si="12"/>
        <v>2.5935840058064929E+20</v>
      </c>
      <c r="K150" s="3">
        <f t="shared" si="13"/>
        <v>5771.5034714611202</v>
      </c>
    </row>
    <row r="151" spans="3:11" x14ac:dyDescent="0.25">
      <c r="C151" s="3">
        <f t="shared" si="14"/>
        <v>299792443.01037711</v>
      </c>
      <c r="E151" s="3">
        <v>0.99999994999999997</v>
      </c>
      <c r="F151" s="3">
        <f t="shared" si="10"/>
        <v>3162.2776996197899</v>
      </c>
      <c r="H151" s="3">
        <f t="shared" si="11"/>
        <v>4.4937754443065104E+16</v>
      </c>
      <c r="I151" s="3">
        <f t="shared" si="12"/>
        <v>2.8412147039585E+20</v>
      </c>
      <c r="K151" s="3">
        <f t="shared" si="13"/>
        <v>6322.5560314951663</v>
      </c>
    </row>
    <row r="152" spans="3:11" x14ac:dyDescent="0.25">
      <c r="C152" s="3">
        <f t="shared" si="14"/>
        <v>299792446.00830168</v>
      </c>
      <c r="E152" s="3">
        <v>0.99999996000000002</v>
      </c>
      <c r="F152" s="3">
        <f t="shared" si="10"/>
        <v>3535.5339412089847</v>
      </c>
      <c r="H152" s="3">
        <f t="shared" si="11"/>
        <v>4.493775534182024E+16</v>
      </c>
      <c r="I152" s="3">
        <f t="shared" si="12"/>
        <v>3.1766806840826292E+20</v>
      </c>
      <c r="K152" s="3">
        <f t="shared" si="13"/>
        <v>7069.0684479434331</v>
      </c>
    </row>
    <row r="153" spans="3:11" x14ac:dyDescent="0.25">
      <c r="C153" s="3">
        <f t="shared" si="14"/>
        <v>299792449.00622624</v>
      </c>
      <c r="E153" s="3">
        <v>0.99999996999999996</v>
      </c>
      <c r="F153" s="3">
        <f t="shared" si="10"/>
        <v>4082.4829321524376</v>
      </c>
      <c r="H153" s="3">
        <f t="shared" si="11"/>
        <v>4.4937756240575384E+16</v>
      </c>
      <c r="I153" s="3">
        <f t="shared" si="12"/>
        <v>3.6682539221979346E+20</v>
      </c>
      <c r="K153" s="3">
        <f t="shared" si="13"/>
        <v>8162.9663540828496</v>
      </c>
    </row>
    <row r="154" spans="3:11" x14ac:dyDescent="0.25">
      <c r="C154" s="3">
        <f t="shared" si="14"/>
        <v>299792452.00415087</v>
      </c>
      <c r="E154" s="3">
        <v>0.99999998000000001</v>
      </c>
      <c r="F154" s="3">
        <f t="shared" si="10"/>
        <v>5000.0000290714652</v>
      </c>
      <c r="H154" s="3">
        <f t="shared" si="11"/>
        <v>4.4937757139330552E+16</v>
      </c>
      <c r="I154" s="3">
        <f t="shared" si="12"/>
        <v>4.4928771646334809E+20</v>
      </c>
      <c r="K154" s="3">
        <f t="shared" si="13"/>
        <v>9998.0004580629411</v>
      </c>
    </row>
    <row r="155" spans="3:11" x14ac:dyDescent="0.25">
      <c r="C155" s="3">
        <f t="shared" si="14"/>
        <v>299792455.00207543</v>
      </c>
      <c r="E155" s="3">
        <v>0.99999998999999995</v>
      </c>
      <c r="F155" s="3">
        <f t="shared" si="10"/>
        <v>7071.067813726424</v>
      </c>
      <c r="H155" s="3">
        <f t="shared" si="11"/>
        <v>4.4937758038085712E+16</v>
      </c>
      <c r="I155" s="3">
        <f t="shared" si="12"/>
        <v>6.3542600616071135E+20</v>
      </c>
      <c r="K155" s="3">
        <f t="shared" si="13"/>
        <v>14140.135910255563</v>
      </c>
    </row>
    <row r="156" spans="3:11" x14ac:dyDescent="0.25">
      <c r="C156" s="3">
        <f t="shared" si="14"/>
        <v>299792455.3018679</v>
      </c>
      <c r="E156" s="3">
        <v>0.99999999100000003</v>
      </c>
      <c r="F156" s="3">
        <f t="shared" si="10"/>
        <v>7453.5599614405519</v>
      </c>
      <c r="H156" s="3">
        <f t="shared" si="11"/>
        <v>4.4937758127961232E+16</v>
      </c>
      <c r="I156" s="3">
        <f t="shared" si="12"/>
        <v>6.6980268601913534E+20</v>
      </c>
      <c r="K156" s="3">
        <f t="shared" si="13"/>
        <v>14905.120191173262</v>
      </c>
    </row>
    <row r="157" spans="3:11" x14ac:dyDescent="0.25">
      <c r="C157" s="3">
        <f t="shared" si="14"/>
        <v>299792455.60166031</v>
      </c>
      <c r="E157" s="3">
        <v>0.999999992</v>
      </c>
      <c r="F157" s="3">
        <f t="shared" si="10"/>
        <v>7905.6941799299393</v>
      </c>
      <c r="H157" s="3">
        <f t="shared" si="11"/>
        <v>4.4937758217836736E+16</v>
      </c>
      <c r="I157" s="3">
        <f t="shared" si="12"/>
        <v>7.1043848305428149E+20</v>
      </c>
      <c r="K157" s="3">
        <f t="shared" si="13"/>
        <v>15809.388612810098</v>
      </c>
    </row>
    <row r="158" spans="3:11" x14ac:dyDescent="0.25">
      <c r="C158" s="3">
        <f t="shared" si="14"/>
        <v>299792455.90145278</v>
      </c>
      <c r="E158" s="3">
        <v>0.99999999299999998</v>
      </c>
      <c r="F158" s="3">
        <f t="shared" si="10"/>
        <v>8451.5425327538942</v>
      </c>
      <c r="H158" s="3">
        <f t="shared" si="11"/>
        <v>4.4937758307712256E+16</v>
      </c>
      <c r="I158" s="3">
        <f t="shared" si="12"/>
        <v>7.5949688644483049E+20</v>
      </c>
      <c r="K158" s="3">
        <f t="shared" si="13"/>
        <v>16901.085302122981</v>
      </c>
    </row>
    <row r="159" spans="3:11" x14ac:dyDescent="0.25">
      <c r="C159" s="3">
        <f t="shared" si="14"/>
        <v>299792456.20124525</v>
      </c>
      <c r="E159" s="3">
        <v>0.99999999399999995</v>
      </c>
      <c r="F159" s="3">
        <f t="shared" si="10"/>
        <v>9128.7092519264788</v>
      </c>
      <c r="H159" s="3">
        <f t="shared" si="11"/>
        <v>4.4937758397587776E+16</v>
      </c>
      <c r="I159" s="3">
        <f t="shared" si="12"/>
        <v>8.2035759601728868E+20</v>
      </c>
      <c r="K159" s="3">
        <f t="shared" si="13"/>
        <v>18255.418722917981</v>
      </c>
    </row>
    <row r="160" spans="3:11" x14ac:dyDescent="0.25">
      <c r="C160" s="3">
        <f t="shared" si="14"/>
        <v>299792456.50103772</v>
      </c>
      <c r="E160" s="3">
        <v>0.99999999500000003</v>
      </c>
      <c r="F160" s="3">
        <f t="shared" si="10"/>
        <v>10000.000030387355</v>
      </c>
      <c r="H160" s="3">
        <f t="shared" si="11"/>
        <v>4.4937758487463296E+16</v>
      </c>
      <c r="I160" s="3">
        <f t="shared" si="12"/>
        <v>8.9866530595002319E+20</v>
      </c>
      <c r="K160" s="3">
        <f t="shared" si="13"/>
        <v>19998.00026075471</v>
      </c>
    </row>
    <row r="161" spans="3:11" x14ac:dyDescent="0.25">
      <c r="C161" s="3">
        <f t="shared" si="14"/>
        <v>299792456.80083019</v>
      </c>
      <c r="E161" s="3">
        <v>0.999999996</v>
      </c>
      <c r="F161" s="3">
        <f t="shared" si="10"/>
        <v>11180.339890441368</v>
      </c>
      <c r="H161" s="3">
        <f t="shared" si="11"/>
        <v>4.4937758577338816E+16</v>
      </c>
      <c r="I161" s="3">
        <f t="shared" si="12"/>
        <v>1.0047489621393266E+21</v>
      </c>
      <c r="K161" s="3">
        <f t="shared" si="13"/>
        <v>22358.679959752171</v>
      </c>
    </row>
    <row r="162" spans="3:11" x14ac:dyDescent="0.25">
      <c r="C162" s="3">
        <f t="shared" si="14"/>
        <v>299792457.10062259</v>
      </c>
      <c r="E162" s="3">
        <v>0.99999999699999997</v>
      </c>
      <c r="F162" s="3">
        <f t="shared" si="10"/>
        <v>12909.944431035179</v>
      </c>
      <c r="H162" s="3">
        <f t="shared" si="11"/>
        <v>4.493775866721432E+16</v>
      </c>
      <c r="I162" s="3">
        <f t="shared" si="12"/>
        <v>1.1601980659418669E+21</v>
      </c>
      <c r="K162" s="3">
        <f t="shared" si="13"/>
        <v>25817.889016977697</v>
      </c>
    </row>
    <row r="163" spans="3:11" x14ac:dyDescent="0.25">
      <c r="C163" s="3">
        <f t="shared" si="14"/>
        <v>299792457.40041506</v>
      </c>
      <c r="E163" s="3">
        <v>0.99999999799999995</v>
      </c>
      <c r="F163" s="3">
        <f t="shared" si="10"/>
        <v>15811.388085576016</v>
      </c>
      <c r="H163" s="3">
        <f t="shared" si="11"/>
        <v>4.493775875708984E+16</v>
      </c>
      <c r="I163" s="3">
        <f t="shared" si="12"/>
        <v>1.4209668169750324E+21</v>
      </c>
      <c r="K163" s="3">
        <f t="shared" si="13"/>
        <v>31620.776297635141</v>
      </c>
    </row>
    <row r="164" spans="3:11" x14ac:dyDescent="0.25">
      <c r="C164" s="3">
        <f t="shared" si="14"/>
        <v>299792457.70020753</v>
      </c>
      <c r="E164" s="3">
        <v>0.99999999900000003</v>
      </c>
      <c r="F164" s="3">
        <f t="shared" si="10"/>
        <v>22360.680091199512</v>
      </c>
      <c r="H164" s="3">
        <f t="shared" si="11"/>
        <v>4.493775884696536E+16</v>
      </c>
      <c r="I164" s="3">
        <f t="shared" si="12"/>
        <v>2.0095878276864079E+21</v>
      </c>
      <c r="K164" s="3">
        <f t="shared" si="13"/>
        <v>44719.360271837744</v>
      </c>
    </row>
    <row r="165" spans="3:11" x14ac:dyDescent="0.25">
      <c r="C165" s="3">
        <f t="shared" si="14"/>
        <v>299792457.73018682</v>
      </c>
      <c r="E165" s="3">
        <v>0.99999999910000004</v>
      </c>
      <c r="F165" s="3">
        <f t="shared" si="10"/>
        <v>23570.22651823629</v>
      </c>
      <c r="H165" s="3">
        <f t="shared" si="11"/>
        <v>4.4937758855952928E+16</v>
      </c>
      <c r="I165" s="3">
        <f t="shared" si="12"/>
        <v>2.1182964392085999E+21</v>
      </c>
      <c r="K165" s="3">
        <f t="shared" si="13"/>
        <v>47138.453121321785</v>
      </c>
    </row>
    <row r="166" spans="3:11" x14ac:dyDescent="0.25">
      <c r="C166" s="3">
        <f t="shared" si="14"/>
        <v>299792457.76016605</v>
      </c>
      <c r="E166" s="3">
        <v>0.99999999920000004</v>
      </c>
      <c r="F166" s="3">
        <f t="shared" si="10"/>
        <v>25000.000700468867</v>
      </c>
      <c r="H166" s="3">
        <f t="shared" si="11"/>
        <v>4.4937758864940472E+16</v>
      </c>
      <c r="I166" s="3">
        <f t="shared" si="12"/>
        <v>2.2467981342791725E+21</v>
      </c>
      <c r="K166" s="3">
        <f t="shared" si="13"/>
        <v>49998.00148093453</v>
      </c>
    </row>
    <row r="167" spans="3:11" x14ac:dyDescent="0.25">
      <c r="C167" s="3">
        <f t="shared" si="14"/>
        <v>299792457.79014528</v>
      </c>
      <c r="E167" s="3">
        <v>0.99999999930000005</v>
      </c>
      <c r="F167" s="3">
        <f t="shared" si="10"/>
        <v>26726.125205003384</v>
      </c>
      <c r="H167" s="3">
        <f t="shared" si="11"/>
        <v>4.4937758873928016E+16</v>
      </c>
      <c r="I167" s="3">
        <f t="shared" si="12"/>
        <v>2.4019344680386644E+21</v>
      </c>
      <c r="K167" s="3">
        <f t="shared" si="13"/>
        <v>53450.250484837117</v>
      </c>
    </row>
    <row r="168" spans="3:11" x14ac:dyDescent="0.25">
      <c r="C168" s="3">
        <f t="shared" si="14"/>
        <v>299792457.82012451</v>
      </c>
      <c r="E168" s="3">
        <v>0.99999999939999995</v>
      </c>
      <c r="F168" s="3">
        <f t="shared" si="10"/>
        <v>28867.512265226975</v>
      </c>
      <c r="H168" s="3">
        <f t="shared" si="11"/>
        <v>4.4937758882915568E+16</v>
      </c>
      <c r="I168" s="3">
        <f t="shared" si="12"/>
        <v>2.5943927390442608E+21</v>
      </c>
      <c r="K168" s="3">
        <f t="shared" si="13"/>
        <v>57733.024599733581</v>
      </c>
    </row>
    <row r="169" spans="3:11" x14ac:dyDescent="0.25">
      <c r="C169" s="3">
        <f t="shared" si="14"/>
        <v>299792457.85010374</v>
      </c>
      <c r="E169" s="3">
        <v>0.99999999949999996</v>
      </c>
      <c r="F169" s="3">
        <f t="shared" ref="F169:F173" si="15">1/SQRT(1-E169*E169)</f>
        <v>31622.775293443741</v>
      </c>
      <c r="H169" s="3">
        <f t="shared" si="11"/>
        <v>4.4937758891903112E+16</v>
      </c>
      <c r="I169" s="3">
        <f t="shared" si="12"/>
        <v>2.8420234305834514E+21</v>
      </c>
      <c r="K169" s="3">
        <f t="shared" si="13"/>
        <v>63243.550650131052</v>
      </c>
    </row>
    <row r="170" spans="3:11" x14ac:dyDescent="0.25">
      <c r="C170" s="3">
        <f t="shared" si="14"/>
        <v>299792457.88008302</v>
      </c>
      <c r="E170" s="3">
        <v>0.99999999959999997</v>
      </c>
      <c r="F170" s="3">
        <f t="shared" si="15"/>
        <v>35355.337596670528</v>
      </c>
      <c r="H170" s="3">
        <f t="shared" si="11"/>
        <v>4.493775890089068E+16</v>
      </c>
      <c r="I170" s="3">
        <f t="shared" si="12"/>
        <v>3.1774894005817411E+21</v>
      </c>
      <c r="K170" s="3">
        <f t="shared" si="13"/>
        <v>70708.675249907988</v>
      </c>
    </row>
    <row r="171" spans="3:11" x14ac:dyDescent="0.25">
      <c r="C171" s="3">
        <f t="shared" si="14"/>
        <v>299792457.91006225</v>
      </c>
      <c r="E171" s="3">
        <v>0.99999999969999998</v>
      </c>
      <c r="F171" s="3">
        <f t="shared" si="15"/>
        <v>40824.827357455652</v>
      </c>
      <c r="H171" s="3">
        <f t="shared" si="11"/>
        <v>4.4937758909878224E+16</v>
      </c>
      <c r="I171" s="3">
        <f t="shared" si="12"/>
        <v>3.6690626253371039E+21</v>
      </c>
      <c r="K171" s="3">
        <f t="shared" si="13"/>
        <v>81647.654763899904</v>
      </c>
    </row>
    <row r="172" spans="3:11" x14ac:dyDescent="0.25">
      <c r="C172" s="3">
        <f t="shared" si="14"/>
        <v>299792457.94004148</v>
      </c>
      <c r="E172" s="3">
        <v>0.99999999979999998</v>
      </c>
      <c r="F172" s="3">
        <f t="shared" si="15"/>
        <v>49999.997931490856</v>
      </c>
      <c r="H172" s="3">
        <f t="shared" si="11"/>
        <v>4.4937758918865768E+16</v>
      </c>
      <c r="I172" s="3">
        <f t="shared" si="12"/>
        <v>4.4936858322578839E+21</v>
      </c>
      <c r="K172" s="3">
        <f t="shared" si="13"/>
        <v>99997.995902980925</v>
      </c>
    </row>
    <row r="173" spans="3:11" x14ac:dyDescent="0.25">
      <c r="C173" s="3">
        <f t="shared" si="14"/>
        <v>299792457.97002077</v>
      </c>
      <c r="E173" s="3">
        <v>0.99999999989999999</v>
      </c>
      <c r="F173" s="3">
        <f t="shared" si="15"/>
        <v>70710.675193341056</v>
      </c>
      <c r="H173" s="3">
        <f t="shared" si="11"/>
        <v>4.4937758927853336E+16</v>
      </c>
      <c r="I173" s="3">
        <f t="shared" si="12"/>
        <v>6.355068676681356E+21</v>
      </c>
      <c r="K173" s="3">
        <f t="shared" si="13"/>
        <v>141419.35041496597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710BD-0817-47E8-B656-1DFD2BC7BE9C}">
  <dimension ref="A1"/>
  <sheetViews>
    <sheetView workbookViewId="0">
      <selection activeCell="AD30" sqref="AD3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F9F75-3019-4E9E-A4A8-B6DDF6DF11B2}">
  <dimension ref="A1"/>
  <sheetViews>
    <sheetView workbookViewId="0">
      <selection activeCell="Q51" sqref="Q51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6DCC2-02AF-4F7B-A897-F0D60E52C208}">
  <dimension ref="A1:I389"/>
  <sheetViews>
    <sheetView workbookViewId="0">
      <selection activeCell="E2" sqref="E2"/>
    </sheetView>
  </sheetViews>
  <sheetFormatPr defaultRowHeight="15" x14ac:dyDescent="0.25"/>
  <cols>
    <col min="1" max="1" width="10" bestFit="1" customWidth="1"/>
    <col min="2" max="2" width="7.85546875" style="12" customWidth="1"/>
    <col min="5" max="5" width="13.42578125" customWidth="1"/>
    <col min="7" max="7" width="15.28515625" customWidth="1"/>
    <col min="9" max="9" width="14" customWidth="1"/>
  </cols>
  <sheetData>
    <row r="1" spans="1:9" x14ac:dyDescent="0.25">
      <c r="A1" s="1" t="s">
        <v>0</v>
      </c>
      <c r="B1" s="11" t="s">
        <v>3</v>
      </c>
      <c r="C1" s="2" t="s">
        <v>4</v>
      </c>
      <c r="D1" s="1" t="s">
        <v>33</v>
      </c>
      <c r="E1" s="1" t="s">
        <v>34</v>
      </c>
      <c r="F1" s="1" t="s">
        <v>43</v>
      </c>
    </row>
    <row r="2" spans="1:9" x14ac:dyDescent="0.25">
      <c r="A2">
        <f>Sheet1!A2</f>
        <v>299792458</v>
      </c>
      <c r="B2" s="12">
        <v>0</v>
      </c>
      <c r="C2">
        <f>1/SQRT(1-B2*B2)</f>
        <v>1</v>
      </c>
      <c r="D2">
        <f>(C2-1)*A$2*A$2</f>
        <v>0</v>
      </c>
      <c r="E2" s="6">
        <f>F$2*POWER(10,F$7*POWER(B2-F$8,3)+F$5*POWER(B2-F$6,2)+F$9*B2+F$3*SQRT(B2-F$4)+F$10/(F$11*(1-B2)+F$12))</f>
        <v>1481077940223228.5</v>
      </c>
      <c r="F2" s="6">
        <v>1400000000000000</v>
      </c>
      <c r="G2" t="s">
        <v>47</v>
      </c>
      <c r="H2" s="6">
        <v>82000000000000</v>
      </c>
      <c r="I2" t="s">
        <v>47</v>
      </c>
    </row>
    <row r="3" spans="1:9" x14ac:dyDescent="0.25">
      <c r="B3" s="12">
        <v>0.01</v>
      </c>
      <c r="C3">
        <f t="shared" ref="C3:C66" si="0">1/SQRT(1-B3*B3)</f>
        <v>1.0000500037503126</v>
      </c>
      <c r="D3">
        <f t="shared" ref="D3:D66" si="1">(C3-1)*A$2*A$2</f>
        <v>4494112954972.1455</v>
      </c>
      <c r="E3" s="6">
        <f t="shared" ref="E3:E66" si="2">F$2*POWER(10,F$7*POWER(B3-F$8,3)+F$5*POWER(B3-F$6,2)+F$9*B3+F$3*SQRT(B3-F$4)+F$10/(F$11*(1-B3)+F$12))</f>
        <v>1548172659823722.3</v>
      </c>
      <c r="F3">
        <v>0</v>
      </c>
      <c r="G3" t="s">
        <v>49</v>
      </c>
    </row>
    <row r="4" spans="1:9" x14ac:dyDescent="0.25">
      <c r="B4" s="12">
        <v>0.02</v>
      </c>
      <c r="C4">
        <f t="shared" si="0"/>
        <v>1.0002000600200069</v>
      </c>
      <c r="D4">
        <f t="shared" si="1"/>
        <v>17980497903943.09</v>
      </c>
      <c r="E4" s="6">
        <f t="shared" si="2"/>
        <v>1618324807519524.5</v>
      </c>
      <c r="F4">
        <v>0</v>
      </c>
      <c r="G4" t="s">
        <v>50</v>
      </c>
    </row>
    <row r="5" spans="1:9" x14ac:dyDescent="0.25">
      <c r="B5" s="12">
        <v>0.03</v>
      </c>
      <c r="C5">
        <f t="shared" si="0"/>
        <v>1.0004503039779922</v>
      </c>
      <c r="D5">
        <f t="shared" si="1"/>
        <v>40471303222625.5</v>
      </c>
      <c r="E5" s="6">
        <f t="shared" si="2"/>
        <v>1691675083018203.8</v>
      </c>
      <c r="F5">
        <v>0</v>
      </c>
      <c r="G5" t="s">
        <v>44</v>
      </c>
      <c r="H5">
        <v>0</v>
      </c>
      <c r="I5" t="s">
        <v>44</v>
      </c>
    </row>
    <row r="6" spans="1:9" x14ac:dyDescent="0.25">
      <c r="B6" s="12">
        <v>0.04</v>
      </c>
      <c r="C6">
        <f t="shared" si="0"/>
        <v>1.0008009612817945</v>
      </c>
      <c r="D6">
        <f t="shared" si="1"/>
        <v>71986809998050.547</v>
      </c>
      <c r="E6" s="6">
        <f t="shared" si="2"/>
        <v>1768370772470261.3</v>
      </c>
      <c r="F6">
        <v>0</v>
      </c>
      <c r="G6" t="s">
        <v>45</v>
      </c>
      <c r="H6">
        <v>0</v>
      </c>
      <c r="I6" t="s">
        <v>45</v>
      </c>
    </row>
    <row r="7" spans="1:9" x14ac:dyDescent="0.25">
      <c r="B7" s="12">
        <v>0.05</v>
      </c>
      <c r="C7">
        <f t="shared" si="0"/>
        <v>1.0012523486435176</v>
      </c>
      <c r="D7">
        <f t="shared" si="1"/>
        <v>112555482894550.97</v>
      </c>
      <c r="E7" s="6">
        <f t="shared" si="2"/>
        <v>1848566066393385</v>
      </c>
      <c r="F7">
        <v>0</v>
      </c>
      <c r="G7" t="s">
        <v>46</v>
      </c>
      <c r="H7">
        <v>400</v>
      </c>
      <c r="I7" t="s">
        <v>46</v>
      </c>
    </row>
    <row r="8" spans="1:9" x14ac:dyDescent="0.25">
      <c r="B8" s="12">
        <v>0.06</v>
      </c>
      <c r="C8">
        <f t="shared" si="0"/>
        <v>1.0018048746260764</v>
      </c>
      <c r="D8">
        <f t="shared" si="1"/>
        <v>162214041715681.44</v>
      </c>
      <c r="E8" s="6">
        <f t="shared" si="2"/>
        <v>1932422393819141.3</v>
      </c>
      <c r="F8">
        <v>0</v>
      </c>
      <c r="G8" t="s">
        <v>42</v>
      </c>
      <c r="H8">
        <v>0.9</v>
      </c>
      <c r="I8" t="s">
        <v>42</v>
      </c>
    </row>
    <row r="9" spans="1:9" x14ac:dyDescent="0.25">
      <c r="B9" s="12">
        <v>7.0000000000000007E-2</v>
      </c>
      <c r="C9">
        <f t="shared" si="0"/>
        <v>1.002459040673642</v>
      </c>
      <c r="D9">
        <f t="shared" si="1"/>
        <v>221007554016021.91</v>
      </c>
      <c r="E9" s="6">
        <f t="shared" si="2"/>
        <v>2020108773574351.8</v>
      </c>
      <c r="F9">
        <v>1.9</v>
      </c>
      <c r="G9" t="s">
        <v>48</v>
      </c>
      <c r="H9">
        <v>3.5</v>
      </c>
      <c r="I9" t="s">
        <v>48</v>
      </c>
    </row>
    <row r="10" spans="1:9" x14ac:dyDescent="0.25">
      <c r="B10" s="12">
        <v>0.08</v>
      </c>
      <c r="C10">
        <f t="shared" si="0"/>
        <v>1.0032154423814099</v>
      </c>
      <c r="D10">
        <f t="shared" si="1"/>
        <v>288989549222200.81</v>
      </c>
      <c r="E10" s="6">
        <f t="shared" si="2"/>
        <v>2111802183669179</v>
      </c>
      <c r="F10">
        <v>0.1</v>
      </c>
      <c r="G10" t="s">
        <v>52</v>
      </c>
    </row>
    <row r="11" spans="1:9" x14ac:dyDescent="0.25">
      <c r="B11" s="12">
        <v>0.09</v>
      </c>
      <c r="C11">
        <f t="shared" si="0"/>
        <v>1.0040747710110163</v>
      </c>
      <c r="D11">
        <f t="shared" si="1"/>
        <v>366222154831753.63</v>
      </c>
      <c r="E11" s="6">
        <f t="shared" si="2"/>
        <v>2207687949828507.8</v>
      </c>
      <c r="F11">
        <v>4</v>
      </c>
      <c r="G11" t="s">
        <v>53</v>
      </c>
      <c r="H11" s="6">
        <v>230000000000000</v>
      </c>
      <c r="I11" t="s">
        <v>47</v>
      </c>
    </row>
    <row r="12" spans="1:9" x14ac:dyDescent="0.25">
      <c r="B12" s="12">
        <v>9.0999999999999998E-2</v>
      </c>
      <c r="C12">
        <f t="shared" si="0"/>
        <v>1.0041663943650196</v>
      </c>
      <c r="D12">
        <f t="shared" si="1"/>
        <v>374456851222129.94</v>
      </c>
      <c r="E12" s="6">
        <f t="shared" si="2"/>
        <v>2217514500067452.3</v>
      </c>
      <c r="F12">
        <v>0.09</v>
      </c>
      <c r="G12" t="s">
        <v>54</v>
      </c>
      <c r="H12">
        <v>3</v>
      </c>
      <c r="I12" t="s">
        <v>49</v>
      </c>
    </row>
    <row r="13" spans="1:9" x14ac:dyDescent="0.25">
      <c r="B13" s="12">
        <v>9.1999999999999998E-2</v>
      </c>
      <c r="C13">
        <f t="shared" si="0"/>
        <v>1.0042590556360445</v>
      </c>
      <c r="D13">
        <f t="shared" si="1"/>
        <v>382784830942318.13</v>
      </c>
      <c r="E13" s="6">
        <f t="shared" si="2"/>
        <v>2227385106138214.5</v>
      </c>
      <c r="H13">
        <v>0.1</v>
      </c>
      <c r="I13" t="s">
        <v>50</v>
      </c>
    </row>
    <row r="14" spans="1:9" x14ac:dyDescent="0.25">
      <c r="B14" s="12">
        <v>9.2999999999999999E-2</v>
      </c>
      <c r="C14">
        <f t="shared" si="0"/>
        <v>1.0043527556769196</v>
      </c>
      <c r="D14">
        <f t="shared" si="1"/>
        <v>391206170640758.81</v>
      </c>
      <c r="E14" s="6">
        <f t="shared" si="2"/>
        <v>2237299967989026.3</v>
      </c>
      <c r="H14">
        <v>0</v>
      </c>
      <c r="I14" t="s">
        <v>44</v>
      </c>
    </row>
    <row r="15" spans="1:9" x14ac:dyDescent="0.25">
      <c r="B15" s="12">
        <v>9.4E-2</v>
      </c>
      <c r="C15">
        <f t="shared" si="0"/>
        <v>1.0044474953504599</v>
      </c>
      <c r="D15">
        <f t="shared" si="1"/>
        <v>399720947863370.88</v>
      </c>
      <c r="E15" s="6">
        <f t="shared" si="2"/>
        <v>2247259286495283.8</v>
      </c>
      <c r="H15">
        <v>0</v>
      </c>
      <c r="I15" t="s">
        <v>45</v>
      </c>
    </row>
    <row r="16" spans="1:9" x14ac:dyDescent="0.25">
      <c r="B16" s="12">
        <v>9.5000000000000001E-2</v>
      </c>
      <c r="C16">
        <f t="shared" si="0"/>
        <v>1.0045432755294885</v>
      </c>
      <c r="D16">
        <f t="shared" si="1"/>
        <v>408329241055606.63</v>
      </c>
      <c r="E16" s="6">
        <f t="shared" si="2"/>
        <v>2257263263464016</v>
      </c>
      <c r="H16">
        <v>0</v>
      </c>
      <c r="I16" t="s">
        <v>46</v>
      </c>
    </row>
    <row r="17" spans="2:9" x14ac:dyDescent="0.25">
      <c r="B17" s="12">
        <v>9.6000000000000002E-2</v>
      </c>
      <c r="C17">
        <f t="shared" si="0"/>
        <v>1.0046400970968594</v>
      </c>
      <c r="D17">
        <f t="shared" si="1"/>
        <v>417031129564407.56</v>
      </c>
      <c r="E17" s="6">
        <f t="shared" si="2"/>
        <v>2267312101638377</v>
      </c>
      <c r="H17">
        <v>0</v>
      </c>
      <c r="I17" t="s">
        <v>42</v>
      </c>
    </row>
    <row r="18" spans="2:9" x14ac:dyDescent="0.25">
      <c r="B18" s="12">
        <v>9.7000000000000003E-2</v>
      </c>
      <c r="C18">
        <f t="shared" si="0"/>
        <v>1.0047379609454803</v>
      </c>
      <c r="D18">
        <f t="shared" si="1"/>
        <v>425826693640320</v>
      </c>
      <c r="E18" s="6">
        <f t="shared" si="2"/>
        <v>2277406004702158.5</v>
      </c>
      <c r="H18">
        <v>-0.25</v>
      </c>
      <c r="I18" t="s">
        <v>48</v>
      </c>
    </row>
    <row r="19" spans="2:9" x14ac:dyDescent="0.25">
      <c r="B19" s="12">
        <v>9.8000000000000004E-2</v>
      </c>
      <c r="C19">
        <f t="shared" si="0"/>
        <v>1.0048368679783355</v>
      </c>
      <c r="D19">
        <f t="shared" si="1"/>
        <v>434716014439530.38</v>
      </c>
      <c r="E19" s="6">
        <f t="shared" si="2"/>
        <v>2287545177284331.5</v>
      </c>
    </row>
    <row r="20" spans="2:9" x14ac:dyDescent="0.25">
      <c r="B20" s="12">
        <v>9.9000000000000005E-2</v>
      </c>
      <c r="C20">
        <f t="shared" si="0"/>
        <v>1.0049368191085097</v>
      </c>
      <c r="D20">
        <f t="shared" si="1"/>
        <v>443699174026000.63</v>
      </c>
      <c r="E20" s="6">
        <f t="shared" si="2"/>
        <v>2297729824963605</v>
      </c>
      <c r="H20" t="s">
        <v>51</v>
      </c>
    </row>
    <row r="21" spans="2:9" x14ac:dyDescent="0.25">
      <c r="B21" s="12">
        <v>0.1</v>
      </c>
      <c r="C21">
        <f t="shared" si="0"/>
        <v>1.0050378152592121</v>
      </c>
      <c r="D21">
        <f t="shared" si="1"/>
        <v>452776255373623.56</v>
      </c>
      <c r="E21" s="6">
        <f t="shared" si="2"/>
        <v>2307960154273010</v>
      </c>
      <c r="F21" s="6">
        <v>1400000000000000</v>
      </c>
      <c r="G21" t="s">
        <v>47</v>
      </c>
      <c r="H21" s="6">
        <v>60000000000000</v>
      </c>
      <c r="I21" t="s">
        <v>47</v>
      </c>
    </row>
    <row r="22" spans="2:9" x14ac:dyDescent="0.25">
      <c r="B22" s="12">
        <v>0.10100000000000001</v>
      </c>
      <c r="C22">
        <f t="shared" si="0"/>
        <v>1.0051398573637991</v>
      </c>
      <c r="D22">
        <f t="shared" si="1"/>
        <v>461947342368298.31</v>
      </c>
      <c r="E22" s="6">
        <f t="shared" si="2"/>
        <v>2318236372704512.5</v>
      </c>
      <c r="F22">
        <v>0</v>
      </c>
      <c r="G22" t="s">
        <v>49</v>
      </c>
      <c r="H22">
        <v>4.5</v>
      </c>
      <c r="I22" t="s">
        <v>49</v>
      </c>
    </row>
    <row r="23" spans="2:9" x14ac:dyDescent="0.25">
      <c r="B23" s="12">
        <v>0.10199999999999999</v>
      </c>
      <c r="C23">
        <f t="shared" si="0"/>
        <v>1.0052429463657997</v>
      </c>
      <c r="D23">
        <f t="shared" si="1"/>
        <v>471212519810185.31</v>
      </c>
      <c r="E23" s="6">
        <f t="shared" si="2"/>
        <v>2328558688713641</v>
      </c>
      <c r="F23">
        <v>0</v>
      </c>
      <c r="G23" t="s">
        <v>50</v>
      </c>
      <c r="H23">
        <v>0.05</v>
      </c>
      <c r="I23" t="s">
        <v>50</v>
      </c>
    </row>
    <row r="24" spans="2:9" x14ac:dyDescent="0.25">
      <c r="B24" s="12">
        <v>0.10299999999999999</v>
      </c>
      <c r="C24">
        <f t="shared" si="0"/>
        <v>1.00534708321894</v>
      </c>
      <c r="D24">
        <f t="shared" si="1"/>
        <v>480571873415901.44</v>
      </c>
      <c r="E24" s="6">
        <f t="shared" si="2"/>
        <v>2338927311724148</v>
      </c>
      <c r="F24">
        <v>0</v>
      </c>
      <c r="G24" t="s">
        <v>44</v>
      </c>
      <c r="H24">
        <v>0</v>
      </c>
      <c r="I24" t="s">
        <v>44</v>
      </c>
    </row>
    <row r="25" spans="2:9" x14ac:dyDescent="0.25">
      <c r="B25" s="12">
        <v>0.104</v>
      </c>
      <c r="C25">
        <f t="shared" si="0"/>
        <v>1.005452268887167</v>
      </c>
      <c r="D25">
        <f t="shared" si="1"/>
        <v>490025489820695.69</v>
      </c>
      <c r="E25" s="6">
        <f t="shared" si="2"/>
        <v>2349342452132688</v>
      </c>
      <c r="F25">
        <v>0</v>
      </c>
      <c r="G25" t="s">
        <v>45</v>
      </c>
      <c r="H25">
        <v>0</v>
      </c>
      <c r="I25" t="s">
        <v>45</v>
      </c>
    </row>
    <row r="26" spans="2:9" x14ac:dyDescent="0.25">
      <c r="B26" s="12">
        <v>0.105</v>
      </c>
      <c r="C26">
        <f t="shared" si="0"/>
        <v>1.0055585043446753</v>
      </c>
      <c r="D26">
        <f t="shared" si="1"/>
        <v>499573456580803.38</v>
      </c>
      <c r="E26" s="6">
        <f t="shared" si="2"/>
        <v>2359804321313524</v>
      </c>
      <c r="F26">
        <v>0</v>
      </c>
      <c r="G26" t="s">
        <v>46</v>
      </c>
      <c r="H26">
        <v>0</v>
      </c>
      <c r="I26" t="s">
        <v>46</v>
      </c>
    </row>
    <row r="27" spans="2:9" x14ac:dyDescent="0.25">
      <c r="B27" s="12">
        <v>0.106</v>
      </c>
      <c r="C27">
        <f t="shared" si="0"/>
        <v>1.0056657905759312</v>
      </c>
      <c r="D27">
        <f t="shared" si="1"/>
        <v>509215862175641.81</v>
      </c>
      <c r="E27" s="6">
        <f t="shared" si="2"/>
        <v>2370313131623254.5</v>
      </c>
      <c r="F27">
        <v>0</v>
      </c>
      <c r="G27" t="s">
        <v>42</v>
      </c>
      <c r="H27">
        <v>0</v>
      </c>
      <c r="I27" t="s">
        <v>42</v>
      </c>
    </row>
    <row r="28" spans="2:9" x14ac:dyDescent="0.25">
      <c r="B28" s="12">
        <v>0.107</v>
      </c>
      <c r="C28">
        <f t="shared" si="0"/>
        <v>1.0057741285756991</v>
      </c>
      <c r="D28">
        <f t="shared" si="1"/>
        <v>518952796010185.06</v>
      </c>
      <c r="E28" s="6">
        <f t="shared" si="2"/>
        <v>2380869096405572.5</v>
      </c>
      <c r="F28">
        <v>1.9</v>
      </c>
      <c r="G28" t="s">
        <v>48</v>
      </c>
      <c r="H28">
        <v>-1.3</v>
      </c>
      <c r="I28" t="s">
        <v>48</v>
      </c>
    </row>
    <row r="29" spans="2:9" x14ac:dyDescent="0.25">
      <c r="B29" s="12">
        <v>0.108</v>
      </c>
      <c r="C29">
        <f t="shared" si="0"/>
        <v>1.0058835193490674</v>
      </c>
      <c r="D29">
        <f t="shared" si="1"/>
        <v>528784348417258.75</v>
      </c>
      <c r="E29" s="6">
        <f t="shared" si="2"/>
        <v>2391472429996041.5</v>
      </c>
      <c r="F29">
        <v>0.1</v>
      </c>
      <c r="G29" t="s">
        <v>52</v>
      </c>
    </row>
    <row r="30" spans="2:9" x14ac:dyDescent="0.25">
      <c r="B30" s="12">
        <v>0.109</v>
      </c>
      <c r="C30">
        <f t="shared" si="0"/>
        <v>1.0059939639114741</v>
      </c>
      <c r="D30">
        <f t="shared" si="1"/>
        <v>538710610659894.81</v>
      </c>
      <c r="E30" s="6">
        <f t="shared" si="2"/>
        <v>2402123347726897.5</v>
      </c>
      <c r="F30">
        <v>4</v>
      </c>
      <c r="G30" t="s">
        <v>53</v>
      </c>
    </row>
    <row r="31" spans="2:9" x14ac:dyDescent="0.25">
      <c r="B31" s="12">
        <v>0.11</v>
      </c>
      <c r="C31">
        <f t="shared" si="0"/>
        <v>1.0061054632887345</v>
      </c>
      <c r="D31">
        <f t="shared" si="1"/>
        <v>548731674933766.63</v>
      </c>
      <c r="E31" s="6">
        <f t="shared" si="2"/>
        <v>2412822065931881</v>
      </c>
      <c r="F31">
        <v>0.1</v>
      </c>
      <c r="G31" t="s">
        <v>54</v>
      </c>
    </row>
    <row r="32" spans="2:9" x14ac:dyDescent="0.25">
      <c r="B32" s="12">
        <v>0.12</v>
      </c>
      <c r="C32">
        <f t="shared" si="0"/>
        <v>1.0072787050317253</v>
      </c>
      <c r="D32">
        <f t="shared" si="1"/>
        <v>654177384176088.25</v>
      </c>
      <c r="E32" s="6">
        <f t="shared" si="2"/>
        <v>2522486593351174.5</v>
      </c>
    </row>
    <row r="33" spans="2:5" x14ac:dyDescent="0.25">
      <c r="B33" s="12">
        <v>0.13</v>
      </c>
      <c r="C33">
        <f t="shared" si="0"/>
        <v>1.0085586347775501</v>
      </c>
      <c r="D33">
        <f t="shared" si="1"/>
        <v>769211732924022.38</v>
      </c>
      <c r="E33" s="6">
        <f t="shared" si="2"/>
        <v>2637176761650638.5</v>
      </c>
    </row>
    <row r="34" spans="2:5" x14ac:dyDescent="0.25">
      <c r="B34" s="12">
        <v>0.14000000000000001</v>
      </c>
      <c r="C34">
        <f t="shared" si="0"/>
        <v>1.0099464540584711</v>
      </c>
      <c r="D34">
        <f t="shared" si="1"/>
        <v>893942709511869.75</v>
      </c>
      <c r="E34" s="6">
        <f t="shared" si="2"/>
        <v>2757126214978687</v>
      </c>
    </row>
    <row r="35" spans="2:5" x14ac:dyDescent="0.25">
      <c r="B35" s="12">
        <v>0.15</v>
      </c>
      <c r="C35">
        <f t="shared" si="0"/>
        <v>1.0114434748483472</v>
      </c>
      <c r="D35">
        <f t="shared" si="1"/>
        <v>1028488228269654.6</v>
      </c>
      <c r="E35" s="6">
        <f t="shared" si="2"/>
        <v>2882579746020455</v>
      </c>
    </row>
    <row r="36" spans="2:5" x14ac:dyDescent="0.25">
      <c r="B36" s="12">
        <v>0.16</v>
      </c>
      <c r="C36">
        <f t="shared" si="0"/>
        <v>1.0130511230913846</v>
      </c>
      <c r="D36">
        <f t="shared" si="1"/>
        <v>1172976446671354.3</v>
      </c>
      <c r="E36" s="6">
        <f t="shared" si="2"/>
        <v>3013793854228731</v>
      </c>
    </row>
    <row r="37" spans="2:5" x14ac:dyDescent="0.25">
      <c r="B37" s="12">
        <v>0.17</v>
      </c>
      <c r="C37">
        <f t="shared" si="0"/>
        <v>1.0147709425799718</v>
      </c>
      <c r="D37">
        <f t="shared" si="1"/>
        <v>1327546113857382.8</v>
      </c>
      <c r="E37" s="6">
        <f t="shared" si="2"/>
        <v>3151037334572965</v>
      </c>
    </row>
    <row r="38" spans="2:5" x14ac:dyDescent="0.25">
      <c r="B38" s="12">
        <v>0.18</v>
      </c>
      <c r="C38">
        <f t="shared" si="0"/>
        <v>1.0166045992028059</v>
      </c>
      <c r="D38">
        <f t="shared" si="1"/>
        <v>1492346952437102</v>
      </c>
      <c r="E38" s="6">
        <f t="shared" si="2"/>
        <v>3294591898738762.5</v>
      </c>
    </row>
    <row r="39" spans="2:5" x14ac:dyDescent="0.25">
      <c r="B39" s="12">
        <v>0.19</v>
      </c>
      <c r="C39">
        <f t="shared" si="0"/>
        <v>1.0185538855869014</v>
      </c>
      <c r="D39">
        <f t="shared" si="1"/>
        <v>1667540075691804.3</v>
      </c>
      <c r="E39" s="6">
        <f t="shared" si="2"/>
        <v>3444752830860538.5</v>
      </c>
    </row>
    <row r="40" spans="2:5" x14ac:dyDescent="0.25">
      <c r="B40" s="12">
        <v>0.2</v>
      </c>
      <c r="C40">
        <f t="shared" si="0"/>
        <v>1.0206207261596576</v>
      </c>
      <c r="D40">
        <f t="shared" si="1"/>
        <v>1853298442530603.8</v>
      </c>
      <c r="E40" s="6">
        <f t="shared" si="2"/>
        <v>3601829680034966</v>
      </c>
    </row>
    <row r="41" spans="2:5" x14ac:dyDescent="0.25">
      <c r="B41" s="12">
        <v>0.21</v>
      </c>
      <c r="C41">
        <f t="shared" si="0"/>
        <v>1.0228071826600218</v>
      </c>
      <c r="D41">
        <f t="shared" si="1"/>
        <v>2049807352809113.8</v>
      </c>
      <c r="E41" s="6">
        <f t="shared" si="2"/>
        <v>3766146992044156</v>
      </c>
    </row>
    <row r="42" spans="2:5" x14ac:dyDescent="0.25">
      <c r="B42" s="12">
        <v>0.22</v>
      </c>
      <c r="C42">
        <f t="shared" si="0"/>
        <v>1.025115460130912</v>
      </c>
      <c r="D42">
        <f t="shared" si="1"/>
        <v>2257264985901526.5</v>
      </c>
      <c r="E42" s="6">
        <f t="shared" si="2"/>
        <v>3938045082917188.5</v>
      </c>
    </row>
    <row r="43" spans="2:5" x14ac:dyDescent="0.25">
      <c r="B43" s="12">
        <v>0.23</v>
      </c>
      <c r="C43">
        <f t="shared" si="0"/>
        <v>1.0275479134285173</v>
      </c>
      <c r="D43">
        <f t="shared" si="1"/>
        <v>2475882985727340.5</v>
      </c>
      <c r="E43" s="6">
        <f t="shared" si="2"/>
        <v>4117880857178852</v>
      </c>
    </row>
    <row r="44" spans="2:5" x14ac:dyDescent="0.25">
      <c r="B44" s="12">
        <v>0.24</v>
      </c>
      <c r="C44">
        <f t="shared" si="0"/>
        <v>1.0301070542879114</v>
      </c>
      <c r="D44">
        <f t="shared" si="1"/>
        <v>2705887095777087</v>
      </c>
      <c r="E44" s="6">
        <f t="shared" si="2"/>
        <v>4306028673877888.5</v>
      </c>
    </row>
    <row r="45" spans="2:5" x14ac:dyDescent="0.25">
      <c r="B45" s="12">
        <v>0.25</v>
      </c>
      <c r="C45">
        <f t="shared" si="0"/>
        <v>1.0327955589886444</v>
      </c>
      <c r="D45">
        <f t="shared" si="1"/>
        <v>2947517848061294</v>
      </c>
      <c r="E45" s="6">
        <f t="shared" si="2"/>
        <v>4502881263756615</v>
      </c>
    </row>
    <row r="46" spans="2:5" x14ac:dyDescent="0.25">
      <c r="B46" s="12">
        <v>0.26</v>
      </c>
      <c r="C46">
        <f t="shared" si="0"/>
        <v>1.0356162766686667</v>
      </c>
      <c r="D46">
        <f t="shared" si="1"/>
        <v>3201031310328752</v>
      </c>
      <c r="E46" s="6">
        <f t="shared" si="2"/>
        <v>4708850701222750</v>
      </c>
    </row>
    <row r="47" spans="2:5" x14ac:dyDescent="0.25">
      <c r="B47" s="12">
        <v>0.27</v>
      </c>
      <c r="C47">
        <f t="shared" si="0"/>
        <v>1.0385722383401599</v>
      </c>
      <c r="D47">
        <f t="shared" si="1"/>
        <v>3466699896368952.5</v>
      </c>
      <c r="E47" s="6">
        <f t="shared" si="2"/>
        <v>4924369435116695</v>
      </c>
    </row>
    <row r="48" spans="2:5" x14ac:dyDescent="0.25">
      <c r="B48" s="12">
        <v>0.28000000000000003</v>
      </c>
      <c r="C48">
        <f t="shared" si="0"/>
        <v>1.0416666666666667</v>
      </c>
      <c r="D48">
        <f t="shared" si="1"/>
        <v>3744813244736746.5</v>
      </c>
      <c r="E48" s="6">
        <f t="shared" si="2"/>
        <v>5149891382637709</v>
      </c>
    </row>
    <row r="49" spans="2:5" x14ac:dyDescent="0.25">
      <c r="B49" s="12">
        <v>0.28999999999999998</v>
      </c>
      <c r="C49">
        <f t="shared" si="0"/>
        <v>1.0449029865674049</v>
      </c>
      <c r="D49">
        <f t="shared" si="1"/>
        <v>4035679171820489</v>
      </c>
      <c r="E49" s="6">
        <f t="shared" si="2"/>
        <v>5385893091205475</v>
      </c>
    </row>
    <row r="50" spans="2:5" x14ac:dyDescent="0.25">
      <c r="B50" s="12">
        <v>0.3</v>
      </c>
      <c r="C50">
        <f t="shared" si="0"/>
        <v>1.0482848367219182</v>
      </c>
      <c r="D50">
        <f t="shared" si="1"/>
        <v>4339624705828563.5</v>
      </c>
      <c r="E50" s="6">
        <f t="shared" si="2"/>
        <v>5632874973495644</v>
      </c>
    </row>
    <row r="51" spans="2:5" x14ac:dyDescent="0.25">
      <c r="B51" s="12">
        <v>0.31</v>
      </c>
      <c r="C51">
        <f t="shared" si="0"/>
        <v>1.0518160820563627</v>
      </c>
      <c r="D51">
        <f t="shared" si="1"/>
        <v>4656997209000785</v>
      </c>
      <c r="E51" s="6">
        <f t="shared" si="2"/>
        <v>5891362621405712</v>
      </c>
    </row>
    <row r="52" spans="2:5" x14ac:dyDescent="0.25">
      <c r="B52" s="12">
        <v>0.32</v>
      </c>
      <c r="C52">
        <f t="shared" si="0"/>
        <v>1.0555008273018727</v>
      </c>
      <c r="D52">
        <f t="shared" si="1"/>
        <v>4988165596173582</v>
      </c>
      <c r="E52" s="6">
        <f t="shared" si="2"/>
        <v>6161908205289042</v>
      </c>
    </row>
    <row r="53" spans="2:5" x14ac:dyDescent="0.25">
      <c r="B53" s="12">
        <v>0.33</v>
      </c>
      <c r="C53">
        <f t="shared" si="0"/>
        <v>1.0593434317257449</v>
      </c>
      <c r="D53">
        <f t="shared" si="1"/>
        <v>5333521658752795</v>
      </c>
      <c r="E53" s="6">
        <f t="shared" si="2"/>
        <v>6445091965449584</v>
      </c>
    </row>
    <row r="54" spans="2:5" x14ac:dyDescent="0.25">
      <c r="B54" s="12">
        <v>0.34</v>
      </c>
      <c r="C54">
        <f t="shared" si="0"/>
        <v>1.0633485251477837</v>
      </c>
      <c r="D54">
        <f t="shared" si="1"/>
        <v>5693481504191010</v>
      </c>
      <c r="E54" s="6">
        <f t="shared" si="2"/>
        <v>6741523803628121</v>
      </c>
    </row>
    <row r="55" spans="2:5" x14ac:dyDescent="0.25">
      <c r="B55" s="12">
        <v>0.35</v>
      </c>
      <c r="C55">
        <f t="shared" si="0"/>
        <v>1.0675210253672476</v>
      </c>
      <c r="D55">
        <f t="shared" si="1"/>
        <v>6068487122243379</v>
      </c>
      <c r="E55" s="6">
        <f t="shared" si="2"/>
        <v>7051844983046005</v>
      </c>
    </row>
    <row r="56" spans="2:5" x14ac:dyDescent="0.25">
      <c r="B56" s="12">
        <v>0.36</v>
      </c>
      <c r="C56">
        <f t="shared" si="0"/>
        <v>1.0718661571406802</v>
      </c>
      <c r="D56">
        <f t="shared" si="1"/>
        <v>6459008090610028</v>
      </c>
      <c r="E56" s="6">
        <f t="shared" si="2"/>
        <v>7376729946518643</v>
      </c>
    </row>
    <row r="57" spans="2:5" x14ac:dyDescent="0.25">
      <c r="B57" s="12">
        <v>0.37</v>
      </c>
      <c r="C57">
        <f t="shared" si="0"/>
        <v>1.076389472867711</v>
      </c>
      <c r="D57">
        <f t="shared" si="1"/>
        <v>6865543434083091</v>
      </c>
      <c r="E57" s="6">
        <f t="shared" si="2"/>
        <v>7716888263226127</v>
      </c>
    </row>
    <row r="58" spans="2:5" x14ac:dyDescent="0.25">
      <c r="B58" s="12">
        <v>0.38</v>
      </c>
      <c r="C58">
        <f t="shared" si="0"/>
        <v>1.0810968751610264</v>
      </c>
      <c r="D58">
        <f t="shared" si="1"/>
        <v>7288623653034564</v>
      </c>
      <c r="E58" s="6">
        <f t="shared" si="2"/>
        <v>8073066715952879</v>
      </c>
    </row>
    <row r="59" spans="2:5" x14ac:dyDescent="0.25">
      <c r="B59" s="12">
        <v>0.39</v>
      </c>
      <c r="C59">
        <f t="shared" si="0"/>
        <v>1.0859946414984598</v>
      </c>
      <c r="D59">
        <f t="shared" si="1"/>
        <v>7728812939035681</v>
      </c>
      <c r="E59" s="6">
        <f t="shared" si="2"/>
        <v>8446051542006031</v>
      </c>
    </row>
    <row r="60" spans="2:5" x14ac:dyDescent="0.25">
      <c r="B60" s="12">
        <v>0.4</v>
      </c>
      <c r="C60">
        <f t="shared" si="0"/>
        <v>1.091089451179962</v>
      </c>
      <c r="D60">
        <f t="shared" si="1"/>
        <v>8186711597628540</v>
      </c>
      <c r="E60" s="6">
        <f t="shared" si="2"/>
        <v>8836670842622308</v>
      </c>
    </row>
    <row r="61" spans="2:5" x14ac:dyDescent="0.25">
      <c r="B61" s="12">
        <v>0.41</v>
      </c>
      <c r="C61">
        <f t="shared" si="0"/>
        <v>1.0963884148405885</v>
      </c>
      <c r="D61">
        <f t="shared" si="1"/>
        <v>8662958700821161</v>
      </c>
      <c r="E61" s="6">
        <f t="shared" si="2"/>
        <v>9245797177509324</v>
      </c>
    </row>
    <row r="62" spans="2:5" x14ac:dyDescent="0.25">
      <c r="B62" s="12">
        <v>0.42</v>
      </c>
      <c r="C62">
        <f t="shared" si="0"/>
        <v>1.1018991068031498</v>
      </c>
      <c r="D62">
        <f t="shared" si="1"/>
        <v>9158234994798700</v>
      </c>
      <c r="E62" s="6">
        <f t="shared" si="2"/>
        <v>9674350363279814</v>
      </c>
    </row>
    <row r="63" spans="2:5" x14ac:dyDescent="0.25">
      <c r="B63" s="12">
        <v>0.43</v>
      </c>
      <c r="C63">
        <f t="shared" si="0"/>
        <v>1.1076296005915018</v>
      </c>
      <c r="D63">
        <f t="shared" si="1"/>
        <v>9673266091698754</v>
      </c>
      <c r="E63" s="6">
        <f t="shared" si="2"/>
        <v>1.0123300496974784E+16</v>
      </c>
    </row>
    <row r="64" spans="2:5" x14ac:dyDescent="0.25">
      <c r="B64" s="12">
        <v>0.44</v>
      </c>
      <c r="C64">
        <f t="shared" si="0"/>
        <v>1.1135885079684349</v>
      </c>
      <c r="D64">
        <f t="shared" si="1"/>
        <v>1.0208825978161914E+16</v>
      </c>
      <c r="E64" s="6">
        <f t="shared" si="2"/>
        <v>1.0593671228691468E+16</v>
      </c>
    </row>
    <row r="65" spans="2:5" x14ac:dyDescent="0.25">
      <c r="B65" s="12">
        <v>0.45</v>
      </c>
      <c r="C65">
        <f t="shared" si="0"/>
        <v>1.1197850219117087</v>
      </c>
      <c r="D65">
        <f t="shared" si="1"/>
        <v>1.0765740877825136E+16</v>
      </c>
      <c r="E65" s="6">
        <f t="shared" si="2"/>
        <v>1.1086543310603956E+16</v>
      </c>
    </row>
    <row r="66" spans="2:5" x14ac:dyDescent="0.25">
      <c r="B66" s="12">
        <v>0.46</v>
      </c>
      <c r="C66">
        <f t="shared" si="0"/>
        <v>1.1262289639991432</v>
      </c>
      <c r="D66">
        <f t="shared" si="1"/>
        <v>1.1344893510081326E+16</v>
      </c>
      <c r="E66" s="6">
        <f t="shared" si="2"/>
        <v>1.1603058453471218E+16</v>
      </c>
    </row>
    <row r="67" spans="2:5" x14ac:dyDescent="0.25">
      <c r="B67" s="12">
        <v>0.47</v>
      </c>
      <c r="C67">
        <f t="shared" ref="C67:C130" si="3">1/SQRT(1-B67*B67)</f>
        <v>1.1329308367402058</v>
      </c>
      <c r="D67">
        <f t="shared" ref="D67:D130" si="4">(C67-1)*A$2*A$2</f>
        <v>1.1947227793407838E+16</v>
      </c>
      <c r="E67" s="6">
        <f t="shared" ref="E67:E130" si="5">F$2*POWER(10,F$7*POWER(B67-F$8,3)+F$5*POWER(B67-F$6,2)+F$9*B67+F$3*SQRT(B67-F$4)+F$10/(F$11*(1-B67)+F$12))</f>
        <v>1.2144423526171034E+16</v>
      </c>
    </row>
    <row r="68" spans="2:5" x14ac:dyDescent="0.25">
      <c r="B68" s="12">
        <v>0.48</v>
      </c>
      <c r="C68">
        <f t="shared" si="3"/>
        <v>1.139901881468883</v>
      </c>
      <c r="D68">
        <f t="shared" si="4"/>
        <v>1.2573754048518306E+16</v>
      </c>
      <c r="E68" s="6">
        <f t="shared" si="5"/>
        <v>1.2711915138999802E+16</v>
      </c>
    </row>
    <row r="69" spans="2:5" x14ac:dyDescent="0.25">
      <c r="B69" s="12">
        <v>0.49</v>
      </c>
      <c r="C69">
        <f t="shared" si="3"/>
        <v>1.1471541425028298</v>
      </c>
      <c r="D69">
        <f t="shared" si="4"/>
        <v>1.322555476469939E+16</v>
      </c>
      <c r="E69" s="6">
        <f t="shared" si="5"/>
        <v>1.3306884657587688E+16</v>
      </c>
    </row>
    <row r="70" spans="2:5" x14ac:dyDescent="0.25">
      <c r="B70" s="12">
        <v>0.5</v>
      </c>
      <c r="C70">
        <f t="shared" si="3"/>
        <v>1.1547005383792517</v>
      </c>
      <c r="D70">
        <f t="shared" si="4"/>
        <v>1.3903791002172626E+16</v>
      </c>
      <c r="E70" s="6">
        <f t="shared" si="5"/>
        <v>1.3930763701476394E+16</v>
      </c>
    </row>
    <row r="71" spans="2:5" x14ac:dyDescent="0.25">
      <c r="B71" s="12">
        <v>0.51</v>
      </c>
      <c r="C71">
        <f t="shared" si="3"/>
        <v>1.1625549411016565</v>
      </c>
      <c r="D71">
        <f t="shared" si="4"/>
        <v>1.4609709514437214E+16</v>
      </c>
      <c r="E71" s="6">
        <f t="shared" si="5"/>
        <v>1.4585070189916202E+16</v>
      </c>
    </row>
    <row r="72" spans="2:5" x14ac:dyDescent="0.25">
      <c r="B72" s="12">
        <v>0.52</v>
      </c>
      <c r="C72">
        <f t="shared" si="3"/>
        <v>1.1707322644771174</v>
      </c>
      <c r="D72">
        <f t="shared" si="4"/>
        <v>1.5344650687627328E+16</v>
      </c>
      <c r="E72" s="6">
        <f t="shared" si="5"/>
        <v>1.5271415007533544E+16</v>
      </c>
    </row>
    <row r="73" spans="2:5" x14ac:dyDescent="0.25">
      <c r="B73" s="12">
        <v>0.53</v>
      </c>
      <c r="C73">
        <f t="shared" si="3"/>
        <v>1.179248562795375</v>
      </c>
      <c r="D73">
        <f t="shared" si="4"/>
        <v>1.6110057409347498E+16</v>
      </c>
      <c r="E73" s="6">
        <f t="shared" si="5"/>
        <v>1.5991509374537784E+16</v>
      </c>
    </row>
    <row r="74" spans="2:5" x14ac:dyDescent="0.25">
      <c r="B74" s="12">
        <v>0.54</v>
      </c>
      <c r="C74">
        <f t="shared" si="3"/>
        <v>1.1881211413043937</v>
      </c>
      <c r="D74">
        <f t="shared" si="4"/>
        <v>1.6907484997720452E+16</v>
      </c>
      <c r="E74" s="6">
        <f t="shared" si="5"/>
        <v>1.6747173020496206E+16</v>
      </c>
    </row>
    <row r="75" spans="2:5" x14ac:dyDescent="0.25">
      <c r="B75" s="12">
        <v>0.55000000000000004</v>
      </c>
      <c r="C75">
        <f t="shared" si="3"/>
        <v>1.1973686801784993</v>
      </c>
      <c r="D75">
        <f t="shared" si="4"/>
        <v>1.7738612343087692E+16</v>
      </c>
      <c r="E75" s="6">
        <f t="shared" si="5"/>
        <v>1.7540343277930318E+16</v>
      </c>
    </row>
    <row r="76" spans="2:5" x14ac:dyDescent="0.25">
      <c r="B76" s="12">
        <v>0.56000000000000005</v>
      </c>
      <c r="C76">
        <f t="shared" si="3"/>
        <v>1.2070113739631692</v>
      </c>
      <c r="D76">
        <f t="shared" si="4"/>
        <v>1.8605254440682228E+16</v>
      </c>
      <c r="E76" s="6">
        <f t="shared" si="5"/>
        <v>1.8373085232729156E+16</v>
      </c>
    </row>
    <row r="77" spans="2:5" x14ac:dyDescent="0.25">
      <c r="B77" s="12">
        <v>0.56999999999999995</v>
      </c>
      <c r="C77">
        <f t="shared" si="3"/>
        <v>1.2170710888251501</v>
      </c>
      <c r="D77">
        <f t="shared" si="4"/>
        <v>1.9509376523564344E+16</v>
      </c>
      <c r="E77" s="6">
        <f t="shared" si="5"/>
        <v>1.9247603093455884E+16</v>
      </c>
    </row>
    <row r="78" spans="2:5" x14ac:dyDescent="0.25">
      <c r="B78" s="12">
        <v>0.57999999999999996</v>
      </c>
      <c r="C78">
        <f t="shared" si="3"/>
        <v>1.2275715403505907</v>
      </c>
      <c r="D78">
        <f t="shared" si="4"/>
        <v>2.04531100423208E+16</v>
      </c>
      <c r="E78" s="6">
        <f t="shared" si="5"/>
        <v>2.0166252972080648E+16</v>
      </c>
    </row>
    <row r="79" spans="2:5" x14ac:dyDescent="0.25">
      <c r="B79" s="12">
        <v>0.59</v>
      </c>
      <c r="C79">
        <f t="shared" si="3"/>
        <v>1.238538495133269</v>
      </c>
      <c r="D79">
        <f t="shared" si="4"/>
        <v>2.1438770782911264E+16</v>
      </c>
      <c r="E79" s="6">
        <f t="shared" si="5"/>
        <v>2.1131557305821E+16</v>
      </c>
    </row>
    <row r="80" spans="2:5" x14ac:dyDescent="0.25">
      <c r="B80" s="12">
        <v>0.6</v>
      </c>
      <c r="C80">
        <f t="shared" si="3"/>
        <v>1.25</v>
      </c>
      <c r="D80">
        <f t="shared" si="4"/>
        <v>2.246887946842044E+16</v>
      </c>
      <c r="E80" s="6">
        <f t="shared" si="5"/>
        <v>2.2146221195290852E+16</v>
      </c>
    </row>
    <row r="81" spans="2:5" x14ac:dyDescent="0.25">
      <c r="B81" s="12">
        <v>0.61</v>
      </c>
      <c r="C81">
        <f t="shared" si="3"/>
        <v>1.2619866434564442</v>
      </c>
      <c r="D81">
        <f t="shared" si="4"/>
        <v>2.354618525663554E+16</v>
      </c>
      <c r="E81" s="6">
        <f t="shared" si="5"/>
        <v>2.321315099020656E+16</v>
      </c>
    </row>
    <row r="82" spans="2:5" x14ac:dyDescent="0.25">
      <c r="B82" s="12">
        <v>0.62</v>
      </c>
      <c r="C82">
        <f t="shared" si="3"/>
        <v>1.2745318548364544</v>
      </c>
      <c r="D82">
        <f t="shared" si="4"/>
        <v>2.4673692626248764E+16</v>
      </c>
      <c r="E82" s="6">
        <f t="shared" si="5"/>
        <v>2.4335475523252796E+16</v>
      </c>
    </row>
    <row r="83" spans="2:5" x14ac:dyDescent="0.25">
      <c r="B83" s="12">
        <v>0.63</v>
      </c>
      <c r="C83">
        <f t="shared" si="3"/>
        <v>1.2876722477435865</v>
      </c>
      <c r="D83">
        <f t="shared" si="4"/>
        <v>2.5854692243840912E+16</v>
      </c>
      <c r="E83" s="6">
        <f t="shared" si="5"/>
        <v>2.5516570478987636E+16</v>
      </c>
    </row>
    <row r="84" spans="2:5" x14ac:dyDescent="0.25">
      <c r="B84" s="12">
        <v>0.64</v>
      </c>
      <c r="C84">
        <f t="shared" si="3"/>
        <v>1.3014480157383839</v>
      </c>
      <c r="D84">
        <f t="shared" si="4"/>
        <v>2.709279652648102E+16</v>
      </c>
      <c r="E84" s="6">
        <f t="shared" si="5"/>
        <v>2.6760086492580124E+16</v>
      </c>
    </row>
    <row r="85" spans="2:5" x14ac:dyDescent="0.25">
      <c r="B85" s="12">
        <v>0.65</v>
      </c>
      <c r="C85">
        <f t="shared" si="3"/>
        <v>1.315903389919538</v>
      </c>
      <c r="D85">
        <f t="shared" si="4"/>
        <v>2.83919807670701E+16</v>
      </c>
      <c r="E85" s="6">
        <f t="shared" si="5"/>
        <v>2.8069981708935652E+16</v>
      </c>
    </row>
    <row r="86" spans="2:5" x14ac:dyDescent="0.25">
      <c r="B86" s="12">
        <v>0.66</v>
      </c>
      <c r="C86">
        <f t="shared" si="3"/>
        <v>1.3310871701625051</v>
      </c>
      <c r="D86">
        <f t="shared" si="4"/>
        <v>2.9756630879686944E+16</v>
      </c>
      <c r="E86" s="6">
        <f t="shared" si="5"/>
        <v>2.9450559704593996E+16</v>
      </c>
    </row>
    <row r="87" spans="2:5" x14ac:dyDescent="0.25">
      <c r="B87" s="12">
        <v>0.67</v>
      </c>
      <c r="C87">
        <f t="shared" si="3"/>
        <v>1.3470533444360344</v>
      </c>
      <c r="D87">
        <f t="shared" si="4"/>
        <v>3.1191599060981848E+16</v>
      </c>
      <c r="E87" s="6">
        <f t="shared" si="5"/>
        <v>3.0906513893653632E+16</v>
      </c>
    </row>
    <row r="88" spans="2:5" x14ac:dyDescent="0.25">
      <c r="B88" s="12">
        <v>0.68</v>
      </c>
      <c r="C88">
        <f t="shared" si="3"/>
        <v>1.3638618139749525</v>
      </c>
      <c r="D88">
        <f t="shared" si="4"/>
        <v>3.2702268965456116E+16</v>
      </c>
      <c r="E88" s="6">
        <f t="shared" si="5"/>
        <v>3.24429798196355E+16</v>
      </c>
    </row>
    <row r="89" spans="2:5" x14ac:dyDescent="0.25">
      <c r="B89" s="12">
        <v>0.69</v>
      </c>
      <c r="C89">
        <f t="shared" si="3"/>
        <v>1.3815792463598069</v>
      </c>
      <c r="D89">
        <f t="shared" si="4"/>
        <v>3.4294632376436844E+16</v>
      </c>
      <c r="E89" s="6">
        <f t="shared" si="5"/>
        <v>3.406559709764754E+16</v>
      </c>
    </row>
    <row r="90" spans="2:5" x14ac:dyDescent="0.25">
      <c r="B90" s="12">
        <v>0.7</v>
      </c>
      <c r="C90">
        <f t="shared" si="3"/>
        <v>1.4002800840280099</v>
      </c>
      <c r="D90">
        <f t="shared" si="4"/>
        <v>3.5975379846538236E+16</v>
      </c>
      <c r="E90" s="6">
        <f t="shared" si="5"/>
        <v>3.5780583242793164E+16</v>
      </c>
    </row>
    <row r="91" spans="2:5" x14ac:dyDescent="0.25">
      <c r="B91" s="12">
        <v>0.71</v>
      </c>
      <c r="C91">
        <f t="shared" si="3"/>
        <v>1.4200477428076832</v>
      </c>
      <c r="D91">
        <f t="shared" si="4"/>
        <v>3.7752008416511608E+16</v>
      </c>
      <c r="E91" s="6">
        <f t="shared" si="5"/>
        <v>3.7594822239219112E+16</v>
      </c>
    </row>
    <row r="92" spans="2:5" x14ac:dyDescent="0.25">
      <c r="B92" s="12">
        <v>0.72</v>
      </c>
      <c r="C92">
        <f t="shared" si="3"/>
        <v>1.4409760442605875</v>
      </c>
      <c r="D92">
        <f t="shared" si="4"/>
        <v>3.9632950347807904E+16</v>
      </c>
      <c r="E92" s="6">
        <f t="shared" si="5"/>
        <v>3.9515971522094904E+16</v>
      </c>
    </row>
    <row r="93" spans="2:5" x14ac:dyDescent="0.25">
      <c r="B93" s="12">
        <v>0.73</v>
      </c>
      <c r="C93">
        <f t="shared" si="3"/>
        <v>1.4631709376871569</v>
      </c>
      <c r="D93">
        <f t="shared" si="4"/>
        <v>4.1627727888672016E+16</v>
      </c>
      <c r="E93" s="6">
        <f t="shared" si="5"/>
        <v>4.1552592136171208E+16</v>
      </c>
    </row>
    <row r="94" spans="2:5" x14ac:dyDescent="0.25">
      <c r="B94" s="12">
        <v>0.74</v>
      </c>
      <c r="C94">
        <f t="shared" si="3"/>
        <v>1.4867525836251314</v>
      </c>
      <c r="D94">
        <f t="shared" si="4"/>
        <v>4.374714052966128E+16</v>
      </c>
      <c r="E94" s="6">
        <f t="shared" si="5"/>
        <v>4.3714308304703592E+16</v>
      </c>
    </row>
    <row r="95" spans="2:5" x14ac:dyDescent="0.25">
      <c r="B95" s="12">
        <v>0.75</v>
      </c>
      <c r="C95">
        <f t="shared" si="3"/>
        <v>1.5118578920369088</v>
      </c>
      <c r="D95">
        <f t="shared" si="4"/>
        <v>4.6003493124548264E+16</v>
      </c>
      <c r="E95" s="6">
        <f t="shared" si="5"/>
        <v>4.6012004643105992E+16</v>
      </c>
    </row>
    <row r="96" spans="2:5" x14ac:dyDescent="0.25">
      <c r="B96" s="12">
        <v>0.76</v>
      </c>
      <c r="C96">
        <f t="shared" si="3"/>
        <v>1.538643637241659</v>
      </c>
      <c r="D96">
        <f t="shared" si="4"/>
        <v>4.841087584645768E+16</v>
      </c>
      <c r="E96" s="6">
        <f t="shared" si="5"/>
        <v>4.8458072003784232E+16</v>
      </c>
    </row>
    <row r="97" spans="2:5" x14ac:dyDescent="0.25">
      <c r="B97" s="12">
        <v>0.77</v>
      </c>
      <c r="C97">
        <f t="shared" si="3"/>
        <v>1.5672903110733745</v>
      </c>
      <c r="D97">
        <f t="shared" si="4"/>
        <v>5.0985510492441552E+16</v>
      </c>
      <c r="E97" s="6">
        <f t="shared" si="5"/>
        <v>5.1066716768797392E+16</v>
      </c>
    </row>
    <row r="98" spans="2:5" x14ac:dyDescent="0.25">
      <c r="B98" s="12">
        <v>0.78</v>
      </c>
      <c r="C98">
        <f t="shared" si="3"/>
        <v>1.5980069302514828</v>
      </c>
      <c r="D98">
        <f t="shared" si="4"/>
        <v>5.3746182548402704E+16</v>
      </c>
      <c r="E98" s="6">
        <f t="shared" si="5"/>
        <v>5.3854353804726888E+16</v>
      </c>
    </row>
    <row r="99" spans="2:5" x14ac:dyDescent="0.25">
      <c r="B99" s="12">
        <v>0.79</v>
      </c>
      <c r="C99">
        <f t="shared" si="3"/>
        <v>1.6310370902867073</v>
      </c>
      <c r="D99">
        <f t="shared" si="4"/>
        <v>5.6714785287019088E+16</v>
      </c>
      <c r="E99" s="6">
        <f t="shared" si="5"/>
        <v>5.6840111004193296E+16</v>
      </c>
    </row>
    <row r="100" spans="2:5" x14ac:dyDescent="0.25">
      <c r="B100" s="12">
        <v>0.8</v>
      </c>
      <c r="C100">
        <f t="shared" si="3"/>
        <v>1.666666666666667</v>
      </c>
      <c r="D100">
        <f t="shared" si="4"/>
        <v>5.9917011915787864E+16</v>
      </c>
      <c r="E100" s="6">
        <f t="shared" si="5"/>
        <v>6.004648451320484E+16</v>
      </c>
    </row>
    <row r="101" spans="2:5" x14ac:dyDescent="0.25">
      <c r="B101" s="12">
        <v>0.81</v>
      </c>
      <c r="C101">
        <f t="shared" si="3"/>
        <v>1.7052337204298635</v>
      </c>
      <c r="D101">
        <f t="shared" si="4"/>
        <v>6.3383245845617288E+16</v>
      </c>
      <c r="E101" s="6">
        <f t="shared" si="5"/>
        <v>6.3500200198166144E+16</v>
      </c>
    </row>
    <row r="102" spans="2:5" x14ac:dyDescent="0.25">
      <c r="B102" s="12">
        <v>0.82</v>
      </c>
      <c r="C102">
        <f t="shared" si="3"/>
        <v>1.7471413945365302</v>
      </c>
      <c r="D102">
        <f t="shared" si="4"/>
        <v>6.714971975883544E+16</v>
      </c>
      <c r="E102" s="6">
        <f t="shared" si="5"/>
        <v>6.7233361556618224E+16</v>
      </c>
    </row>
    <row r="103" spans="2:5" x14ac:dyDescent="0.25">
      <c r="B103" s="12">
        <v>0.83</v>
      </c>
      <c r="C103">
        <f t="shared" si="3"/>
        <v>1.7928749299111977</v>
      </c>
      <c r="D103">
        <f t="shared" si="4"/>
        <v>7.1260044934828016E+16</v>
      </c>
      <c r="E103" s="6">
        <f t="shared" si="5"/>
        <v>7.1285001905523704E+16</v>
      </c>
    </row>
    <row r="104" spans="2:5" x14ac:dyDescent="0.25">
      <c r="B104" s="12">
        <v>0.84</v>
      </c>
      <c r="C104">
        <f t="shared" si="3"/>
        <v>1.8430244519362138</v>
      </c>
      <c r="D104">
        <f t="shared" si="4"/>
        <v>7.5767259197943952E+16</v>
      </c>
      <c r="E104" s="6">
        <f t="shared" si="5"/>
        <v>7.5703217324040944E+16</v>
      </c>
    </row>
    <row r="105" spans="2:5" x14ac:dyDescent="0.25">
      <c r="B105" s="12">
        <v>0.85</v>
      </c>
      <c r="C105">
        <f t="shared" si="3"/>
        <v>1.8983159915049976</v>
      </c>
      <c r="D105">
        <f t="shared" si="4"/>
        <v>8.0736614950721584E+16</v>
      </c>
      <c r="E105" s="6">
        <f t="shared" si="5"/>
        <v>8.054815032544928E+16</v>
      </c>
    </row>
    <row r="106" spans="2:5" x14ac:dyDescent="0.25">
      <c r="B106" s="12">
        <v>0.86</v>
      </c>
      <c r="C106">
        <f t="shared" si="3"/>
        <v>1.9596545041740512</v>
      </c>
      <c r="D106">
        <f t="shared" si="4"/>
        <v>8.6249445542454144E+16</v>
      </c>
      <c r="E106" s="6">
        <f t="shared" si="5"/>
        <v>8.5896247114753008E+16</v>
      </c>
    </row>
    <row r="107" spans="2:5" x14ac:dyDescent="0.25">
      <c r="B107" s="12">
        <v>0.87</v>
      </c>
      <c r="C107">
        <f t="shared" si="3"/>
        <v>2.0281847857870918</v>
      </c>
      <c r="D107">
        <f t="shared" si="4"/>
        <v>9.2408640092455424E+16</v>
      </c>
      <c r="E107" s="6">
        <f t="shared" si="5"/>
        <v>9.1846468411866768E+16</v>
      </c>
    </row>
    <row r="108" spans="2:5" x14ac:dyDescent="0.25">
      <c r="B108" s="12">
        <v>0.88</v>
      </c>
      <c r="C108">
        <f t="shared" si="3"/>
        <v>2.1053798026662975</v>
      </c>
      <c r="D108">
        <f t="shared" si="4"/>
        <v>9.9346582211741648E+16</v>
      </c>
      <c r="E108" s="6">
        <f t="shared" si="5"/>
        <v>9.8529580143811568E+16</v>
      </c>
    </row>
    <row r="109" spans="2:5" x14ac:dyDescent="0.25">
      <c r="B109" s="12">
        <v>0.89</v>
      </c>
      <c r="C109">
        <f t="shared" si="3"/>
        <v>2.1931723165325634</v>
      </c>
      <c r="D109">
        <f t="shared" si="4"/>
        <v>1.0723697986090467E+17</v>
      </c>
      <c r="E109" s="6">
        <f t="shared" si="5"/>
        <v>1.0612245322038275E+17</v>
      </c>
    </row>
    <row r="110" spans="2:5" x14ac:dyDescent="0.25">
      <c r="B110" s="12">
        <v>0.9</v>
      </c>
      <c r="C110">
        <f t="shared" si="3"/>
        <v>2.294157338705618</v>
      </c>
      <c r="D110">
        <f t="shared" si="4"/>
        <v>1.163130610261932E+17</v>
      </c>
      <c r="E110" s="6">
        <f t="shared" si="5"/>
        <v>1.1487080599789429E+17</v>
      </c>
    </row>
    <row r="111" spans="2:5" x14ac:dyDescent="0.25">
      <c r="B111" s="12">
        <v>0.90100000000000002</v>
      </c>
      <c r="C111">
        <f t="shared" si="3"/>
        <v>2.3051083518883324</v>
      </c>
      <c r="D111">
        <f t="shared" si="4"/>
        <v>1.1729728900723117E+17</v>
      </c>
      <c r="E111" s="6">
        <f t="shared" si="5"/>
        <v>1.1582154463971722E+17</v>
      </c>
    </row>
    <row r="112" spans="2:5" x14ac:dyDescent="0.25">
      <c r="B112" s="12">
        <v>0.90200000000000002</v>
      </c>
      <c r="C112">
        <f t="shared" si="3"/>
        <v>2.3162301254482913</v>
      </c>
      <c r="D112">
        <f t="shared" si="4"/>
        <v>1.182968641656063E+17</v>
      </c>
      <c r="E112" s="6">
        <f t="shared" si="5"/>
        <v>1.1678764884099419E+17</v>
      </c>
    </row>
    <row r="113" spans="2:5" x14ac:dyDescent="0.25">
      <c r="B113" s="12">
        <v>0.90300000000000002</v>
      </c>
      <c r="C113">
        <f t="shared" si="3"/>
        <v>2.3275270594704685</v>
      </c>
      <c r="D113">
        <f t="shared" si="4"/>
        <v>1.1931218196123429E+17</v>
      </c>
      <c r="E113" s="6">
        <f t="shared" si="5"/>
        <v>1.1776956111544909E+17</v>
      </c>
    </row>
    <row r="114" spans="2:5" x14ac:dyDescent="0.25">
      <c r="B114" s="12">
        <v>0.90400000000000003</v>
      </c>
      <c r="C114">
        <f t="shared" si="3"/>
        <v>2.3390037142659996</v>
      </c>
      <c r="D114">
        <f t="shared" si="4"/>
        <v>1.2034365225444011E+17</v>
      </c>
      <c r="E114" s="6">
        <f t="shared" si="5"/>
        <v>1.1876774200672146E+17</v>
      </c>
    </row>
    <row r="115" spans="2:5" x14ac:dyDescent="0.25">
      <c r="B115" s="12">
        <v>0.90500000000000003</v>
      </c>
      <c r="C115">
        <f t="shared" si="3"/>
        <v>2.3506648179478695</v>
      </c>
      <c r="D115">
        <f t="shared" si="4"/>
        <v>1.2139169998682688E+17</v>
      </c>
      <c r="E115" s="6">
        <f t="shared" si="5"/>
        <v>1.1978267101619245E+17</v>
      </c>
    </row>
    <row r="116" spans="2:5" x14ac:dyDescent="0.25">
      <c r="B116" s="12">
        <v>0.90600000000000003</v>
      </c>
      <c r="C116">
        <f t="shared" si="3"/>
        <v>2.3625152744489126</v>
      </c>
      <c r="D116">
        <f t="shared" si="4"/>
        <v>1.2245676590189766E+17</v>
      </c>
      <c r="E116" s="6">
        <f t="shared" si="5"/>
        <v>1.2081484758825858E+17</v>
      </c>
    </row>
    <row r="117" spans="2:5" x14ac:dyDescent="0.25">
      <c r="B117" s="12">
        <v>0.90700000000000003</v>
      </c>
      <c r="C117">
        <f t="shared" si="3"/>
        <v>2.3745601720129632</v>
      </c>
      <c r="D117">
        <f t="shared" si="4"/>
        <v>1.2353930730820216E+17</v>
      </c>
      <c r="E117" s="6">
        <f t="shared" si="5"/>
        <v>1.2186479215721229E+17</v>
      </c>
    </row>
    <row r="118" spans="2:5" x14ac:dyDescent="0.25">
      <c r="B118" s="12">
        <v>0.90800000000000003</v>
      </c>
      <c r="C118">
        <f t="shared" si="3"/>
        <v>2.3868047921925206</v>
      </c>
      <c r="D118">
        <f t="shared" si="4"/>
        <v>1.246397988880064E+17</v>
      </c>
      <c r="E118" s="6">
        <f t="shared" si="5"/>
        <v>1.2293304726023614E+17</v>
      </c>
    </row>
    <row r="119" spans="2:5" x14ac:dyDescent="0.25">
      <c r="B119" s="12">
        <v>0.90900000000000003</v>
      </c>
      <c r="C119">
        <f t="shared" si="3"/>
        <v>2.3992546193890103</v>
      </c>
      <c r="D119">
        <f t="shared" si="4"/>
        <v>1.2575873355472878E+17</v>
      </c>
      <c r="E119" s="6">
        <f t="shared" si="5"/>
        <v>1.2402017872139442E+17</v>
      </c>
    </row>
    <row r="120" spans="2:5" x14ac:dyDescent="0.25">
      <c r="B120" s="12">
        <v>0.91</v>
      </c>
      <c r="C120">
        <f t="shared" si="3"/>
        <v>2.4119153509747391</v>
      </c>
      <c r="D120">
        <f t="shared" si="4"/>
        <v>1.2689662336265582E+17</v>
      </c>
      <c r="E120" s="6">
        <f t="shared" si="5"/>
        <v>1.2512677691192014E+17</v>
      </c>
    </row>
    <row r="121" spans="2:5" x14ac:dyDescent="0.25">
      <c r="B121" s="12">
        <v>0.91100000000000003</v>
      </c>
      <c r="C121">
        <f t="shared" si="3"/>
        <v>2.4247929080389246</v>
      </c>
      <c r="D121">
        <f t="shared" si="4"/>
        <v>1.2805400047274738E+17</v>
      </c>
      <c r="E121" s="6">
        <f t="shared" si="5"/>
        <v>1.2625345809254918E+17</v>
      </c>
    </row>
    <row r="122" spans="2:5" x14ac:dyDescent="0.25">
      <c r="B122" s="12">
        <v>0.91200000000000003</v>
      </c>
      <c r="C122">
        <f t="shared" si="3"/>
        <v>2.4378934468037792</v>
      </c>
      <c r="D122">
        <f t="shared" si="4"/>
        <v>1.2923141817866293E+17</v>
      </c>
      <c r="E122" s="6">
        <f t="shared" si="5"/>
        <v>1.274008658441469E+17</v>
      </c>
    </row>
    <row r="123" spans="2:5" x14ac:dyDescent="0.25">
      <c r="B123" s="12">
        <v>0.91300000000000003</v>
      </c>
      <c r="C123">
        <f t="shared" si="3"/>
        <v>2.4512233707605882</v>
      </c>
      <c r="D123">
        <f t="shared" si="4"/>
        <v>1.3042945199749794E+17</v>
      </c>
      <c r="E123" s="6">
        <f t="shared" si="5"/>
        <v>1.2856967259342603E+17</v>
      </c>
    </row>
    <row r="124" spans="2:5" x14ac:dyDescent="0.25">
      <c r="B124" s="12">
        <v>0.91400000000000003</v>
      </c>
      <c r="C124">
        <f t="shared" si="3"/>
        <v>2.4647893435800561</v>
      </c>
      <c r="D124">
        <f t="shared" si="4"/>
        <v>1.316487008301079E+17</v>
      </c>
      <c r="E124" s="6">
        <f t="shared" si="5"/>
        <v>1.2976058124114494E+17</v>
      </c>
    </row>
    <row r="125" spans="2:5" x14ac:dyDescent="0.25">
      <c r="B125" s="12">
        <v>0.91500000000000004</v>
      </c>
      <c r="C125">
        <f t="shared" si="3"/>
        <v>2.4785983028559913</v>
      </c>
      <c r="D125">
        <f t="shared" si="4"/>
        <v>1.3288978819632917E+17</v>
      </c>
      <c r="E125" s="6">
        <f t="shared" si="5"/>
        <v>1.3097432690084206E+17</v>
      </c>
    </row>
    <row r="126" spans="2:5" x14ac:dyDescent="0.25">
      <c r="B126" s="12">
        <v>0.91600000000000004</v>
      </c>
      <c r="C126">
        <f t="shared" si="3"/>
        <v>2.492657474746617</v>
      </c>
      <c r="D126">
        <f t="shared" si="4"/>
        <v>1.3415336355087427E+17</v>
      </c>
      <c r="E126" s="6">
        <f t="shared" si="5"/>
        <v>1.3221167875688421E+17</v>
      </c>
    </row>
    <row r="127" spans="2:5" x14ac:dyDescent="0.25">
      <c r="B127" s="12">
        <v>0.91700000000000004</v>
      </c>
      <c r="C127">
        <f t="shared" si="3"/>
        <v>2.5069743895836569</v>
      </c>
      <c r="D127">
        <f t="shared" si="4"/>
        <v>1.3544010368620662E+17</v>
      </c>
      <c r="E127" s="6">
        <f t="shared" si="5"/>
        <v>1.3347344205140781E+17</v>
      </c>
    </row>
    <row r="128" spans="2:5" x14ac:dyDescent="0.25">
      <c r="B128" s="12">
        <v>0.91800000000000004</v>
      </c>
      <c r="C128">
        <f t="shared" si="3"/>
        <v>2.5215568985256618</v>
      </c>
      <c r="D128">
        <f t="shared" si="4"/>
        <v>1.367507142292669E+17</v>
      </c>
      <c r="E128" s="6">
        <f t="shared" si="5"/>
        <v>1.3476046021061234E+17</v>
      </c>
    </row>
    <row r="129" spans="2:5" x14ac:dyDescent="0.25">
      <c r="B129" s="12">
        <v>0.91900000000000004</v>
      </c>
      <c r="C129">
        <f t="shared" si="3"/>
        <v>2.5364131913391836</v>
      </c>
      <c r="D129">
        <f t="shared" si="4"/>
        <v>1.3808593123956523E+17</v>
      </c>
      <c r="E129" s="6">
        <f t="shared" si="5"/>
        <v>1.3607361712184333E+17</v>
      </c>
    </row>
    <row r="130" spans="2:5" x14ac:dyDescent="0.25">
      <c r="B130" s="12">
        <v>0.92</v>
      </c>
      <c r="C130">
        <f t="shared" si="3"/>
        <v>2.5515518153991441</v>
      </c>
      <c r="D130">
        <f t="shared" si="4"/>
        <v>1.3944652291684917E+17</v>
      </c>
      <c r="E130" s="6">
        <f t="shared" si="5"/>
        <v>1.3741383957397227E+17</v>
      </c>
    </row>
    <row r="131" spans="2:5" x14ac:dyDescent="0.25">
      <c r="B131" s="12">
        <v>0.92100000000000004</v>
      </c>
      <c r="C131">
        <f t="shared" ref="C131:C194" si="6">1/SQRT(1-B131*B131)</f>
        <v>2.5669816960084684</v>
      </c>
      <c r="D131">
        <f t="shared" ref="D131:D194" si="7">(C131-1)*A$2*A$2</f>
        <v>1.4083329142734126E+17</v>
      </c>
      <c r="E131" s="6">
        <f t="shared" ref="E131:E194" si="8">F$2*POWER(10,F$7*POWER(B131-F$8,3)+F$5*POWER(B131-F$6,2)+F$9*B131+F$3*SQRT(B131-F$4)+F$10/(F$11*(1-B131)+F$12))</f>
        <v>1.3878209987477824E+17</v>
      </c>
    </row>
    <row r="132" spans="2:5" x14ac:dyDescent="0.25">
      <c r="B132" s="12">
        <v>0.92200000000000004</v>
      </c>
      <c r="C132">
        <f t="shared" si="6"/>
        <v>2.5827121581465673</v>
      </c>
      <c r="D132">
        <f t="shared" si="7"/>
        <v>1.4224707485839523E+17</v>
      </c>
      <c r="E132" s="6">
        <f t="shared" si="8"/>
        <v>1.4017941866035027E+17</v>
      </c>
    </row>
    <row r="133" spans="2:5" x14ac:dyDescent="0.25">
      <c r="B133" s="12">
        <v>0.92300000000000004</v>
      </c>
      <c r="C133">
        <f t="shared" si="6"/>
        <v>2.598752949766967</v>
      </c>
      <c r="D133">
        <f t="shared" si="7"/>
        <v>1.436887493123825E+17</v>
      </c>
      <c r="E133" s="6">
        <f t="shared" si="8"/>
        <v>1.4160686791299309E+17</v>
      </c>
    </row>
    <row r="134" spans="2:5" x14ac:dyDescent="0.25">
      <c r="B134" s="12">
        <v>0.92400000000000004</v>
      </c>
      <c r="C134">
        <f t="shared" si="6"/>
        <v>2.6151142667761795</v>
      </c>
      <c r="D134">
        <f t="shared" si="7"/>
        <v>1.4515923115168096E+17</v>
      </c>
      <c r="E134" s="6">
        <f t="shared" si="8"/>
        <v>1.4306557420574506E+17</v>
      </c>
    </row>
    <row r="135" spans="2:5" x14ac:dyDescent="0.25">
      <c r="B135" s="12">
        <v>0.92500000000000004</v>
      </c>
      <c r="C135">
        <f t="shared" si="6"/>
        <v>2.631806779839077</v>
      </c>
      <c r="D135">
        <f t="shared" si="7"/>
        <v>1.4665947940782205E+17</v>
      </c>
      <c r="E135" s="6">
        <f t="shared" si="8"/>
        <v>1.4455672219341699E+17</v>
      </c>
    </row>
    <row r="136" spans="2:5" x14ac:dyDescent="0.25">
      <c r="B136" s="12">
        <v>0.92600000000000005</v>
      </c>
      <c r="C136">
        <f t="shared" si="6"/>
        <v>2.6488416631707299</v>
      </c>
      <c r="D136">
        <f t="shared" si="7"/>
        <v>1.481904983691721E+17</v>
      </c>
      <c r="E136" s="6">
        <f t="shared" si="8"/>
        <v>1.4608155837207152E+17</v>
      </c>
    </row>
    <row r="137" spans="2:5" x14ac:dyDescent="0.25">
      <c r="B137" s="12">
        <v>0.92700000000000005</v>
      </c>
      <c r="C137">
        <f t="shared" si="6"/>
        <v>2.6662306254910395</v>
      </c>
      <c r="D137">
        <f t="shared" si="7"/>
        <v>1.4975334036299587E+17</v>
      </c>
      <c r="E137" s="6">
        <f t="shared" si="8"/>
        <v>1.476413951310959E+17</v>
      </c>
    </row>
    <row r="138" spans="2:5" x14ac:dyDescent="0.25">
      <c r="B138" s="12">
        <v>0.92800000000000005</v>
      </c>
      <c r="C138">
        <f t="shared" si="6"/>
        <v>2.6839859433367956</v>
      </c>
      <c r="D138">
        <f t="shared" si="7"/>
        <v>1.5134910874939504E+17</v>
      </c>
      <c r="E138" s="6">
        <f t="shared" si="8"/>
        <v>1.4923761512452013E+17</v>
      </c>
    </row>
    <row r="139" spans="2:5" x14ac:dyDescent="0.25">
      <c r="B139" s="12">
        <v>0.92900000000000005</v>
      </c>
      <c r="C139">
        <f t="shared" si="6"/>
        <v>2.7021204969463115</v>
      </c>
      <c r="D139">
        <f t="shared" si="7"/>
        <v>1.529789611464583E+17</v>
      </c>
      <c r="E139" s="6">
        <f t="shared" si="8"/>
        <v>1.5087167599101002E+17</v>
      </c>
    </row>
    <row r="140" spans="2:5" x14ac:dyDescent="0.25">
      <c r="B140" s="12">
        <v>0.93</v>
      </c>
      <c r="C140">
        <f t="shared" si="6"/>
        <v>2.720647808954717</v>
      </c>
      <c r="D140">
        <f t="shared" si="7"/>
        <v>1.5464411290802102E+17</v>
      </c>
      <c r="E140" s="6">
        <f t="shared" si="8"/>
        <v>1.5254511545508925E+17</v>
      </c>
    </row>
    <row r="141" spans="2:5" x14ac:dyDescent="0.25">
      <c r="B141" s="12">
        <v>0.93100000000000005</v>
      </c>
      <c r="C141">
        <f t="shared" si="6"/>
        <v>2.7395820861638436</v>
      </c>
      <c r="D141">
        <f t="shared" si="7"/>
        <v>1.5634584087775514E+17</v>
      </c>
      <c r="E141" s="6">
        <f t="shared" si="8"/>
        <v>1.542595568456232E+17</v>
      </c>
    </row>
    <row r="142" spans="2:5" x14ac:dyDescent="0.25">
      <c r="B142" s="12">
        <v>0.93200000000000005</v>
      </c>
      <c r="C142">
        <f t="shared" si="6"/>
        <v>2.7589382646795926</v>
      </c>
      <c r="D142">
        <f t="shared" si="7"/>
        <v>1.580854874459135E+17</v>
      </c>
      <c r="E142" s="6">
        <f t="shared" si="8"/>
        <v>1.5601671507151261E+17</v>
      </c>
    </row>
    <row r="143" spans="2:5" x14ac:dyDescent="0.25">
      <c r="B143" s="12">
        <v>0.93300000000000005</v>
      </c>
      <c r="C143">
        <f t="shared" si="6"/>
        <v>2.7787320587423774</v>
      </c>
      <c r="D143">
        <f t="shared" si="7"/>
        <v>1.598644649379913E+17</v>
      </c>
      <c r="E143" s="6">
        <f t="shared" si="8"/>
        <v>1.5781840309893248E+17</v>
      </c>
    </row>
    <row r="144" spans="2:5" x14ac:dyDescent="0.25">
      <c r="B144" s="12">
        <v>0.93400000000000005</v>
      </c>
      <c r="C144">
        <f t="shared" si="6"/>
        <v>2.7989800136130962</v>
      </c>
      <c r="D144">
        <f t="shared" si="7"/>
        <v>1.616842603678801E+17</v>
      </c>
      <c r="E144" s="6">
        <f t="shared" si="8"/>
        <v>1.5966653897939088E+17</v>
      </c>
    </row>
    <row r="145" spans="2:5" x14ac:dyDescent="0.25">
      <c r="B145" s="12">
        <v>0.93500000000000005</v>
      </c>
      <c r="C145">
        <f t="shared" si="6"/>
        <v>2.8196995629187587</v>
      </c>
      <c r="D145">
        <f t="shared" si="7"/>
        <v>1.6354644059183578E+17</v>
      </c>
      <c r="E145" s="6">
        <f t="shared" si="8"/>
        <v>1.6156315348343171E+17</v>
      </c>
    </row>
    <row r="146" spans="2:5" x14ac:dyDescent="0.25">
      <c r="B146" s="12">
        <v>0.93600000000000005</v>
      </c>
      <c r="C146">
        <f t="shared" si="6"/>
        <v>2.8409090909090922</v>
      </c>
      <c r="D146">
        <f t="shared" si="7"/>
        <v>1.6545265790382336E+17</v>
      </c>
      <c r="E146" s="6">
        <f t="shared" si="8"/>
        <v>1.635103984010824E+17</v>
      </c>
    </row>
    <row r="147" spans="2:5" x14ac:dyDescent="0.25">
      <c r="B147" s="12">
        <v>0.93700000000000006</v>
      </c>
      <c r="C147">
        <f t="shared" si="6"/>
        <v>2.8626280001289541</v>
      </c>
      <c r="D147">
        <f t="shared" si="7"/>
        <v>1.6740465611760995E+17</v>
      </c>
      <c r="E147" s="6">
        <f t="shared" si="8"/>
        <v>1.6551055557721466E+17</v>
      </c>
    </row>
    <row r="148" spans="2:5" x14ac:dyDescent="0.25">
      <c r="B148" s="12">
        <v>0.93799999999999994</v>
      </c>
      <c r="C148">
        <f t="shared" si="6"/>
        <v>2.884876785072243</v>
      </c>
      <c r="D148">
        <f t="shared" si="7"/>
        <v>1.6940427718644819E+17</v>
      </c>
      <c r="E148" s="6">
        <f t="shared" si="8"/>
        <v>1.6756604675799414E+17</v>
      </c>
    </row>
    <row r="149" spans="2:5" x14ac:dyDescent="0.25">
      <c r="B149" s="12">
        <v>0.93899999999999995</v>
      </c>
      <c r="C149">
        <f t="shared" si="6"/>
        <v>2.9076771124522933</v>
      </c>
      <c r="D149">
        <f t="shared" si="7"/>
        <v>1.7145346841741971E+17</v>
      </c>
      <c r="E149" s="6">
        <f t="shared" si="8"/>
        <v>1.696794443336632E+17</v>
      </c>
    </row>
    <row r="150" spans="2:5" x14ac:dyDescent="0.25">
      <c r="B150" s="12">
        <v>0.94</v>
      </c>
      <c r="C150">
        <f t="shared" si="6"/>
        <v>2.9310519088027451</v>
      </c>
      <c r="D150">
        <f t="shared" si="7"/>
        <v>1.7355429034460842E+17</v>
      </c>
      <c r="E150" s="6">
        <f t="shared" si="8"/>
        <v>1.7185348307318694E+17</v>
      </c>
    </row>
    <row r="151" spans="2:5" x14ac:dyDescent="0.25">
      <c r="B151" s="12">
        <v>0.94099999999999995</v>
      </c>
      <c r="C151">
        <f t="shared" si="6"/>
        <v>2.9550254562133755</v>
      </c>
      <c r="D151">
        <f t="shared" si="7"/>
        <v>1.7570892533340806E+17</v>
      </c>
      <c r="E151" s="6">
        <f t="shared" si="8"/>
        <v>1.7409107295798637E+17</v>
      </c>
    </row>
    <row r="152" spans="2:5" x14ac:dyDescent="0.25">
      <c r="B152" s="12">
        <v>0.94199999999999995</v>
      </c>
      <c r="C152">
        <f t="shared" si="6"/>
        <v>2.9796234971089204</v>
      </c>
      <c r="D152">
        <f t="shared" si="7"/>
        <v>1.7791968699757315E+17</v>
      </c>
      <c r="E152" s="6">
        <f t="shared" si="8"/>
        <v>1.763953132353032E+17</v>
      </c>
    </row>
    <row r="153" spans="2:5" x14ac:dyDescent="0.25">
      <c r="B153" s="12">
        <v>0.94299999999999995</v>
      </c>
      <c r="C153">
        <f t="shared" si="6"/>
        <v>3.0048733490978927</v>
      </c>
      <c r="D153">
        <f t="shared" si="7"/>
        <v>1.8018903052131587E+17</v>
      </c>
      <c r="E153" s="6">
        <f t="shared" si="8"/>
        <v>1.7876950782691507E+17</v>
      </c>
    </row>
    <row r="154" spans="2:5" x14ac:dyDescent="0.25">
      <c r="B154" s="12">
        <v>0.94399999999999995</v>
      </c>
      <c r="C154">
        <f t="shared" si="6"/>
        <v>3.0308040310554487</v>
      </c>
      <c r="D154">
        <f t="shared" si="7"/>
        <v>1.8251956399106896E+17</v>
      </c>
      <c r="E154" s="6">
        <f t="shared" si="8"/>
        <v>1.8121718224628355E+17</v>
      </c>
    </row>
    <row r="155" spans="2:5" x14ac:dyDescent="0.25">
      <c r="B155" s="12">
        <v>0.94499999999999995</v>
      </c>
      <c r="C155">
        <f t="shared" si="6"/>
        <v>3.0574464017623346</v>
      </c>
      <c r="D155">
        <f t="shared" si="7"/>
        <v>1.8491406085573293E+17</v>
      </c>
      <c r="E155" s="6">
        <f t="shared" si="8"/>
        <v>1.8374210219707376E+17</v>
      </c>
    </row>
    <row r="156" spans="2:5" x14ac:dyDescent="0.25">
      <c r="B156" s="12">
        <v>0.94599999999999995</v>
      </c>
      <c r="C156">
        <f t="shared" si="6"/>
        <v>3.0848333126047951</v>
      </c>
      <c r="D156">
        <f t="shared" si="7"/>
        <v>1.8737547365065942E+17</v>
      </c>
      <c r="E156" s="6">
        <f t="shared" si="8"/>
        <v>1.8634829404876746E+17</v>
      </c>
    </row>
    <row r="157" spans="2:5" x14ac:dyDescent="0.25">
      <c r="B157" s="12">
        <v>0.94699999999999995</v>
      </c>
      <c r="C157">
        <f t="shared" si="6"/>
        <v>3.1129997760523587</v>
      </c>
      <c r="D157">
        <f t="shared" si="7"/>
        <v>1.8990694913967933E+17</v>
      </c>
      <c r="E157" s="6">
        <f t="shared" si="8"/>
        <v>1.8904006741127674E+17</v>
      </c>
    </row>
    <row r="158" spans="2:5" x14ac:dyDescent="0.25">
      <c r="B158" s="12">
        <v>0.94799999999999995</v>
      </c>
      <c r="C158">
        <f t="shared" si="6"/>
        <v>3.1419831518768913</v>
      </c>
      <c r="D158">
        <f t="shared" si="7"/>
        <v>1.9251184505163677E+17</v>
      </c>
      <c r="E158" s="6">
        <f t="shared" si="8"/>
        <v>1.9182204006060557E+17</v>
      </c>
    </row>
    <row r="159" spans="2:5" x14ac:dyDescent="0.25">
      <c r="B159" s="12">
        <v>0.94899999999999995</v>
      </c>
      <c r="C159">
        <f t="shared" si="6"/>
        <v>3.1718233533637239</v>
      </c>
      <c r="D159">
        <f t="shared" si="7"/>
        <v>1.9519374861372083E+17</v>
      </c>
      <c r="E159" s="6">
        <f t="shared" si="8"/>
        <v>1.946991655024015E+17</v>
      </c>
    </row>
    <row r="160" spans="2:5" x14ac:dyDescent="0.25">
      <c r="B160" s="12">
        <v>0.95</v>
      </c>
      <c r="C160">
        <f t="shared" si="6"/>
        <v>3.2025630761017418</v>
      </c>
      <c r="D160">
        <f t="shared" si="7"/>
        <v>1.979564971140936E+17</v>
      </c>
      <c r="E160" s="6">
        <f t="shared" si="8"/>
        <v>1.9767676350046112E+17</v>
      </c>
    </row>
    <row r="161" spans="2:5" x14ac:dyDescent="0.25">
      <c r="B161" s="12">
        <v>0.95099999999999996</v>
      </c>
      <c r="C161">
        <f t="shared" si="6"/>
        <v>3.2342480523332746</v>
      </c>
      <c r="D161">
        <f t="shared" si="7"/>
        <v>2.0080420076171789E+17</v>
      </c>
      <c r="E161" s="6">
        <f t="shared" si="8"/>
        <v>2.0076055394387382E+17</v>
      </c>
    </row>
    <row r="162" spans="2:5" x14ac:dyDescent="0.25">
      <c r="B162" s="12">
        <v>0.95199999999999996</v>
      </c>
      <c r="C162">
        <f t="shared" si="6"/>
        <v>3.2669273343082272</v>
      </c>
      <c r="D162">
        <f t="shared" si="7"/>
        <v>2.0374126815295683E+17</v>
      </c>
      <c r="E162" s="6">
        <f t="shared" si="8"/>
        <v>2.039566944806376E+17</v>
      </c>
    </row>
    <row r="163" spans="2:5" x14ac:dyDescent="0.25">
      <c r="B163" s="12">
        <v>0.95299999999999996</v>
      </c>
      <c r="C163">
        <f t="shared" si="6"/>
        <v>3.3006536106336668</v>
      </c>
      <c r="D163">
        <f t="shared" si="7"/>
        <v>2.0677243470365661E+17</v>
      </c>
      <c r="E163" s="6">
        <f t="shared" si="8"/>
        <v>2.0727182240861965E+17</v>
      </c>
    </row>
    <row r="164" spans="2:5" x14ac:dyDescent="0.25">
      <c r="B164" s="12">
        <v>0.95399999999999996</v>
      </c>
      <c r="C164">
        <f t="shared" si="6"/>
        <v>3.3354835602575692</v>
      </c>
      <c r="D164">
        <f t="shared" si="7"/>
        <v>2.0990279446361907E+17</v>
      </c>
      <c r="E164" s="6">
        <f t="shared" si="8"/>
        <v>2.107131013883079E+17</v>
      </c>
    </row>
    <row r="165" spans="2:5" x14ac:dyDescent="0.25">
      <c r="B165" s="12">
        <v>0.95499999999999996</v>
      </c>
      <c r="C165">
        <f t="shared" si="6"/>
        <v>3.3714782494944906</v>
      </c>
      <c r="D165">
        <f t="shared" si="7"/>
        <v>2.1313783579948963E+17</v>
      </c>
      <c r="E165" s="6">
        <f t="shared" si="8"/>
        <v>2.142882736278736E+17</v>
      </c>
    </row>
    <row r="166" spans="2:5" x14ac:dyDescent="0.25">
      <c r="B166" s="12">
        <v>0.95599999999999996</v>
      </c>
      <c r="C166">
        <f t="shared" si="6"/>
        <v>3.4087035784177173</v>
      </c>
      <c r="D166">
        <f t="shared" si="7"/>
        <v>2.1648348151448275E+17</v>
      </c>
      <c r="E166" s="6">
        <f t="shared" si="8"/>
        <v>2.1800571829201373E+17</v>
      </c>
    </row>
    <row r="167" spans="2:5" x14ac:dyDescent="0.25">
      <c r="B167" s="12">
        <v>0.95699999999999996</v>
      </c>
      <c r="C167">
        <f t="shared" si="6"/>
        <v>3.4472307840396224</v>
      </c>
      <c r="D167">
        <f t="shared" si="7"/>
        <v>2.1994613407197731E+17</v>
      </c>
      <c r="E167" s="6">
        <f t="shared" si="8"/>
        <v>2.2187451700477386E+17</v>
      </c>
    </row>
    <row r="168" spans="2:5" x14ac:dyDescent="0.25">
      <c r="B168" s="12">
        <v>0.95799999999999996</v>
      </c>
      <c r="C168">
        <f t="shared" si="6"/>
        <v>3.4871370090197296</v>
      </c>
      <c r="D168">
        <f t="shared" si="7"/>
        <v>2.235327267084481E+17</v>
      </c>
      <c r="E168" s="6">
        <f t="shared" si="8"/>
        <v>2.259045274565369E+17</v>
      </c>
    </row>
    <row r="169" spans="2:5" x14ac:dyDescent="0.25">
      <c r="B169" s="12">
        <v>0.95899999999999996</v>
      </c>
      <c r="C169">
        <f t="shared" si="6"/>
        <v>3.5285059462295569</v>
      </c>
      <c r="D169">
        <f t="shared" si="7"/>
        <v>2.2725078136406515E+17</v>
      </c>
      <c r="E169" s="6">
        <f t="shared" si="8"/>
        <v>2.3010646629092813E+17</v>
      </c>
    </row>
    <row r="170" spans="2:5" x14ac:dyDescent="0.25">
      <c r="B170" s="12">
        <v>0.96</v>
      </c>
      <c r="C170">
        <f t="shared" si="6"/>
        <v>3.5714285714285712</v>
      </c>
      <c r="D170">
        <f t="shared" si="7"/>
        <v>2.3110847453232451E+17</v>
      </c>
      <c r="E170" s="6">
        <f t="shared" si="8"/>
        <v>2.3449200264370128E+17</v>
      </c>
    </row>
    <row r="171" spans="2:5" x14ac:dyDescent="0.25">
      <c r="B171" s="12">
        <v>0.96099999999999997</v>
      </c>
      <c r="C171">
        <f t="shared" si="6"/>
        <v>3.6160039786479725</v>
      </c>
      <c r="D171">
        <f t="shared" si="7"/>
        <v>2.3511471234059846E+17</v>
      </c>
      <c r="E171" s="6">
        <f t="shared" si="8"/>
        <v>2.3907386393922253E+17</v>
      </c>
    </row>
    <row r="172" spans="2:5" x14ac:dyDescent="0.25">
      <c r="B172" s="12">
        <v>0.96199999999999997</v>
      </c>
      <c r="C172">
        <f t="shared" si="6"/>
        <v>3.6623403357420727</v>
      </c>
      <c r="D172">
        <f t="shared" si="7"/>
        <v>2.3927921643081059E+17</v>
      </c>
      <c r="E172" s="6">
        <f t="shared" si="8"/>
        <v>2.4386595582882755E+17</v>
      </c>
    </row>
    <row r="173" spans="2:5" x14ac:dyDescent="0.25">
      <c r="B173" s="12">
        <v>0.96299999999999997</v>
      </c>
      <c r="C173">
        <f t="shared" si="6"/>
        <v>3.7105559810836257</v>
      </c>
      <c r="D173">
        <f t="shared" si="7"/>
        <v>2.4361262252549642E+17</v>
      </c>
      <c r="E173" s="6">
        <f t="shared" si="8"/>
        <v>2.4888349848888589E+17</v>
      </c>
    </row>
    <row r="174" spans="2:5" x14ac:dyDescent="0.25">
      <c r="B174" s="12">
        <v>0.96399999999999997</v>
      </c>
      <c r="C174">
        <f t="shared" si="6"/>
        <v>3.7607806867210325</v>
      </c>
      <c r="D174">
        <f t="shared" si="7"/>
        <v>2.4812659395471158E+17</v>
      </c>
      <c r="E174" s="6">
        <f t="shared" si="8"/>
        <v>2.5414318189705302E+17</v>
      </c>
    </row>
    <row r="175" spans="2:5" x14ac:dyDescent="0.25">
      <c r="B175" s="12">
        <v>0.96499999999999997</v>
      </c>
      <c r="C175">
        <f t="shared" si="6"/>
        <v>3.8131571187039919</v>
      </c>
      <c r="D175">
        <f t="shared" si="7"/>
        <v>2.5283395290355571E+17</v>
      </c>
      <c r="E175" s="6">
        <f t="shared" si="8"/>
        <v>2.5966334318799802E+17</v>
      </c>
    </row>
    <row r="176" spans="2:5" x14ac:dyDescent="0.25">
      <c r="B176" s="12">
        <v>0.96599999999999997</v>
      </c>
      <c r="C176">
        <f t="shared" si="6"/>
        <v>3.8678425320109047</v>
      </c>
      <c r="D176">
        <f t="shared" si="7"/>
        <v>2.5774883274465082E+17</v>
      </c>
      <c r="E176" s="6">
        <f t="shared" si="8"/>
        <v>2.6546416977389517E+17</v>
      </c>
    </row>
    <row r="177" spans="2:5" x14ac:dyDescent="0.25">
      <c r="B177" s="12">
        <v>0.96699999999999997</v>
      </c>
      <c r="C177">
        <f t="shared" si="6"/>
        <v>3.925010745958192</v>
      </c>
      <c r="D177">
        <f t="shared" si="7"/>
        <v>2.628868555790767E+17</v>
      </c>
      <c r="E177" s="6">
        <f t="shared" si="8"/>
        <v>2.7156793262389459E+17</v>
      </c>
    </row>
    <row r="178" spans="2:5" x14ac:dyDescent="0.25">
      <c r="B178" s="12">
        <v>0.96799999999999997</v>
      </c>
      <c r="C178">
        <f t="shared" si="6"/>
        <v>3.9848544566458628</v>
      </c>
      <c r="D178">
        <f t="shared" si="7"/>
        <v>2.6826534006861392E+17</v>
      </c>
      <c r="E178" s="6">
        <f t="shared" si="8"/>
        <v>2.7799925496077347E+17</v>
      </c>
    </row>
    <row r="179" spans="2:5" x14ac:dyDescent="0.25">
      <c r="B179" s="12">
        <v>0.96899999999999997</v>
      </c>
      <c r="C179">
        <f t="shared" si="6"/>
        <v>4.047587956572464</v>
      </c>
      <c r="D179">
        <f t="shared" si="7"/>
        <v>2.7390354586254579E+17</v>
      </c>
      <c r="E179" s="6">
        <f t="shared" si="8"/>
        <v>2.8478542269007882E+17</v>
      </c>
    </row>
    <row r="180" spans="2:5" x14ac:dyDescent="0.25">
      <c r="B180" s="12">
        <v>0.97</v>
      </c>
      <c r="C180">
        <f t="shared" si="6"/>
        <v>4.1134503489486347</v>
      </c>
      <c r="D180">
        <f t="shared" si="7"/>
        <v>2.7982296248575376E+17</v>
      </c>
      <c r="E180" s="6">
        <f t="shared" si="8"/>
        <v>2.9195674417591923E+17</v>
      </c>
    </row>
    <row r="181" spans="2:5" x14ac:dyDescent="0.25">
      <c r="B181" s="12">
        <v>0.97099999999999997</v>
      </c>
      <c r="C181">
        <f t="shared" si="6"/>
        <v>4.1827093666922313</v>
      </c>
      <c r="D181">
        <f t="shared" si="7"/>
        <v>2.8604765257288198E+17</v>
      </c>
      <c r="E181" s="6">
        <f t="shared" si="8"/>
        <v>2.9954696858030208E+17</v>
      </c>
    </row>
    <row r="182" spans="2:5" x14ac:dyDescent="0.25">
      <c r="B182" s="12">
        <v>0.97199999999999998</v>
      </c>
      <c r="C182">
        <f t="shared" si="6"/>
        <v>4.2556659353012201</v>
      </c>
      <c r="D182">
        <f t="shared" si="7"/>
        <v>2.926046619589017E+17</v>
      </c>
      <c r="E182" s="6">
        <f t="shared" si="8"/>
        <v>3.0759377396962003E+17</v>
      </c>
    </row>
    <row r="183" spans="2:5" x14ac:dyDescent="0.25">
      <c r="B183" s="12">
        <v>0.97299999999999998</v>
      </c>
      <c r="C183">
        <f t="shared" si="6"/>
        <v>4.3326596571308995</v>
      </c>
      <c r="D183">
        <f t="shared" si="7"/>
        <v>2.9952451258136634E+17</v>
      </c>
      <c r="E183" s="6">
        <f t="shared" si="8"/>
        <v>3.1613933886610746E+17</v>
      </c>
    </row>
    <row r="184" spans="2:5" x14ac:dyDescent="0.25">
      <c r="B184" s="12">
        <v>0.97399999999999998</v>
      </c>
      <c r="C184">
        <f t="shared" si="6"/>
        <v>4.4140754453513269</v>
      </c>
      <c r="D184">
        <f t="shared" si="7"/>
        <v>3.068417987107712E+17</v>
      </c>
      <c r="E184" s="6">
        <f t="shared" si="8"/>
        <v>3.2523101401858355E+17</v>
      </c>
    </row>
    <row r="185" spans="2:5" x14ac:dyDescent="0.25">
      <c r="B185" s="12">
        <v>0.97499999999999998</v>
      </c>
      <c r="C185">
        <f t="shared" si="6"/>
        <v>4.5003516037040932</v>
      </c>
      <c r="D185">
        <f t="shared" si="7"/>
        <v>3.1459591312287789E+17</v>
      </c>
      <c r="E185" s="6">
        <f t="shared" si="8"/>
        <v>3.3492211506196275E+17</v>
      </c>
    </row>
    <row r="186" spans="2:5" x14ac:dyDescent="0.25">
      <c r="B186" s="12">
        <v>0.97599999999999998</v>
      </c>
      <c r="C186">
        <f t="shared" si="6"/>
        <v>4.5919897398165306</v>
      </c>
      <c r="D186">
        <f t="shared" si="7"/>
        <v>3.2283193806296211E+17</v>
      </c>
      <c r="E186" s="6">
        <f t="shared" si="8"/>
        <v>3.4527286166100986E+17</v>
      </c>
    </row>
    <row r="187" spans="2:5" x14ac:dyDescent="0.25">
      <c r="B187" s="12">
        <v>0.97699999999999998</v>
      </c>
      <c r="C187">
        <f t="shared" si="6"/>
        <v>4.6895670249954557</v>
      </c>
      <c r="D187">
        <f t="shared" si="7"/>
        <v>3.3160174710112595E+17</v>
      </c>
      <c r="E187" s="6">
        <f t="shared" si="8"/>
        <v>3.5635149499843482E+17</v>
      </c>
    </row>
    <row r="188" spans="2:5" x14ac:dyDescent="0.25">
      <c r="B188" s="12">
        <v>0.97799999999999998</v>
      </c>
      <c r="C188">
        <f t="shared" si="6"/>
        <v>4.7937514864377029</v>
      </c>
      <c r="D188">
        <f t="shared" si="7"/>
        <v>3.4096537952763853E+17</v>
      </c>
      <c r="E188" s="6">
        <f t="shared" si="8"/>
        <v>3.6823561348102086E+17</v>
      </c>
    </row>
    <row r="189" spans="2:5" x14ac:dyDescent="0.25">
      <c r="B189" s="12">
        <v>0.97899999999999998</v>
      </c>
      <c r="C189">
        <f t="shared" si="6"/>
        <v>4.9053212600706457</v>
      </c>
      <c r="D189">
        <f t="shared" si="7"/>
        <v>3.5099277071194874E+17</v>
      </c>
      <c r="E189" s="6">
        <f t="shared" si="8"/>
        <v>3.8101377685142061E+17</v>
      </c>
    </row>
    <row r="190" spans="2:5" x14ac:dyDescent="0.25">
      <c r="B190" s="12">
        <v>0.98</v>
      </c>
      <c r="C190">
        <f t="shared" si="6"/>
        <v>5.0251890762960549</v>
      </c>
      <c r="D190">
        <f t="shared" si="7"/>
        <v>3.6176595277159469E+17</v>
      </c>
      <c r="E190" s="6">
        <f t="shared" si="8"/>
        <v>3.9478744225329619E+17</v>
      </c>
    </row>
    <row r="191" spans="2:5" x14ac:dyDescent="0.25">
      <c r="B191" s="12">
        <v>0.98099999999999998</v>
      </c>
      <c r="C191">
        <f t="shared" si="6"/>
        <v>5.1544337470360189</v>
      </c>
      <c r="D191">
        <f t="shared" si="7"/>
        <v>3.7338188448676243E+17</v>
      </c>
      <c r="E191" s="6">
        <f t="shared" si="8"/>
        <v>4.0967331322049037E+17</v>
      </c>
    </row>
    <row r="192" spans="2:5" x14ac:dyDescent="0.25">
      <c r="B192" s="12">
        <v>0.98199999999999998</v>
      </c>
      <c r="C192">
        <f t="shared" si="6"/>
        <v>5.2943411499149633</v>
      </c>
      <c r="D192">
        <f t="shared" si="7"/>
        <v>3.8595613477486938E+17</v>
      </c>
      <c r="E192" s="6">
        <f t="shared" si="8"/>
        <v>4.2580620544405286E+17</v>
      </c>
    </row>
    <row r="193" spans="2:5" x14ac:dyDescent="0.25">
      <c r="B193" s="12">
        <v>0.98299999999999998</v>
      </c>
      <c r="C193">
        <f t="shared" si="6"/>
        <v>5.4464582917001918</v>
      </c>
      <c r="D193">
        <f t="shared" si="7"/>
        <v>3.9962774167028102E+17</v>
      </c>
      <c r="E193" s="6">
        <f t="shared" si="8"/>
        <v>4.433425634505344E+17</v>
      </c>
    </row>
    <row r="194" spans="2:5" x14ac:dyDescent="0.25">
      <c r="B194" s="12">
        <v>0.98399999999999999</v>
      </c>
      <c r="C194">
        <f t="shared" si="6"/>
        <v>5.6126656883367163</v>
      </c>
      <c r="D194">
        <f t="shared" si="7"/>
        <v>4.1456571751742509E+17</v>
      </c>
      <c r="E194" s="6">
        <f t="shared" si="8"/>
        <v>4.6246480270804902E+17</v>
      </c>
    </row>
    <row r="195" spans="2:5" x14ac:dyDescent="0.25">
      <c r="B195" s="12">
        <v>0.98499999999999999</v>
      </c>
      <c r="C195">
        <f t="shared" ref="C195:C258" si="9">1/SQRT(1-B195*B195)</f>
        <v>5.7952758779974474</v>
      </c>
      <c r="D195">
        <f t="shared" ref="D195:D258" si="10">(C195-1)*A$2*A$2</f>
        <v>4.3097790288219456E+17</v>
      </c>
      <c r="E195" s="6">
        <f t="shared" ref="E195:E258" si="11">F$2*POWER(10,F$7*POWER(B195-F$8,3)+F$5*POWER(B195-F$6,2)+F$9*B195+F$3*SQRT(B195-F$4)+F$10/(F$11*(1-B195)+F$12))</f>
        <v>4.8338670598326694E+17</v>
      </c>
    </row>
    <row r="196" spans="2:5" x14ac:dyDescent="0.25">
      <c r="B196" s="12">
        <v>0.98599999999999999</v>
      </c>
      <c r="C196">
        <f t="shared" si="9"/>
        <v>5.9971700034799849</v>
      </c>
      <c r="D196">
        <f t="shared" si="10"/>
        <v>4.4912324196559174E+17</v>
      </c>
      <c r="E196" s="6">
        <f t="shared" si="11"/>
        <v>5.0636017644664781E+17</v>
      </c>
    </row>
    <row r="197" spans="2:5" x14ac:dyDescent="0.25">
      <c r="B197" s="12">
        <v>0.98699999999999999</v>
      </c>
      <c r="C197">
        <f t="shared" si="9"/>
        <v>6.2219911678773556</v>
      </c>
      <c r="D197">
        <f t="shared" si="10"/>
        <v>4.693291605447696E+17</v>
      </c>
      <c r="E197" s="6">
        <f t="shared" si="11"/>
        <v>5.3168375090386816E+17</v>
      </c>
    </row>
    <row r="198" spans="2:5" x14ac:dyDescent="0.25">
      <c r="B198" s="12">
        <v>0.98799999999999999</v>
      </c>
      <c r="C198">
        <f t="shared" si="9"/>
        <v>6.474424740545885</v>
      </c>
      <c r="D198">
        <f t="shared" si="10"/>
        <v>4.9201675861705734E+17</v>
      </c>
      <c r="E198" s="6">
        <f t="shared" si="11"/>
        <v>5.5971341603085728E+17</v>
      </c>
    </row>
    <row r="199" spans="2:5" x14ac:dyDescent="0.25">
      <c r="B199" s="12">
        <v>0.98899999999999999</v>
      </c>
      <c r="C199">
        <f t="shared" si="9"/>
        <v>6.7606159526236418</v>
      </c>
      <c r="D199">
        <f t="shared" si="10"/>
        <v>5.1773834201344243E+17</v>
      </c>
      <c r="E199" s="6">
        <f t="shared" si="11"/>
        <v>5.9087646541721907E+17</v>
      </c>
    </row>
    <row r="200" spans="2:5" x14ac:dyDescent="0.25">
      <c r="B200" s="12">
        <v>0.99</v>
      </c>
      <c r="C200">
        <f t="shared" si="9"/>
        <v>7.0888120500833542</v>
      </c>
      <c r="D200">
        <f t="shared" si="10"/>
        <v>5.4723513623675546E+17</v>
      </c>
      <c r="E200" s="6">
        <f t="shared" si="11"/>
        <v>6.2568941064382707E+17</v>
      </c>
    </row>
    <row r="201" spans="2:5" x14ac:dyDescent="0.25">
      <c r="B201" s="12">
        <v>0.99009999999999998</v>
      </c>
      <c r="C201">
        <f t="shared" si="9"/>
        <v>7.1243451742000845</v>
      </c>
      <c r="D201">
        <f t="shared" si="10"/>
        <v>5.5042869416841638E+17</v>
      </c>
      <c r="E201" s="6">
        <f t="shared" si="11"/>
        <v>6.2939454414852467E+17</v>
      </c>
    </row>
    <row r="202" spans="2:5" x14ac:dyDescent="0.25">
      <c r="B202" s="12">
        <v>0.99019999999999997</v>
      </c>
      <c r="C202">
        <f t="shared" si="9"/>
        <v>7.1604217190974255</v>
      </c>
      <c r="D202">
        <f t="shared" si="10"/>
        <v>5.5367109232415802E+17</v>
      </c>
      <c r="E202" s="6">
        <f t="shared" si="11"/>
        <v>6.3314304961267891E+17</v>
      </c>
    </row>
    <row r="203" spans="2:5" x14ac:dyDescent="0.25">
      <c r="B203" s="12">
        <v>0.99029999999999996</v>
      </c>
      <c r="C203">
        <f t="shared" si="9"/>
        <v>7.1970556592166384</v>
      </c>
      <c r="D203">
        <f t="shared" si="10"/>
        <v>5.569635866641257E+17</v>
      </c>
      <c r="E203" s="6">
        <f t="shared" si="11"/>
        <v>6.3693564074990682E+17</v>
      </c>
    </row>
    <row r="204" spans="2:5" x14ac:dyDescent="0.25">
      <c r="B204" s="12">
        <v>0.99039999999999995</v>
      </c>
      <c r="C204">
        <f t="shared" si="9"/>
        <v>7.2342614772424714</v>
      </c>
      <c r="D204">
        <f t="shared" si="10"/>
        <v>5.6030747882711142E+17</v>
      </c>
      <c r="E204" s="6">
        <f t="shared" si="11"/>
        <v>6.4077304616534554E+17</v>
      </c>
    </row>
    <row r="205" spans="2:5" x14ac:dyDescent="0.25">
      <c r="B205" s="12">
        <v>0.99050000000000005</v>
      </c>
      <c r="C205">
        <f t="shared" si="9"/>
        <v>7.2720541881173038</v>
      </c>
      <c r="D205">
        <f t="shared" si="10"/>
        <v>5.6370411828883731E+17</v>
      </c>
      <c r="E205" s="6">
        <f t="shared" si="11"/>
        <v>6.4465600973000589E+17</v>
      </c>
    </row>
    <row r="206" spans="2:5" x14ac:dyDescent="0.25">
      <c r="B206" s="12">
        <v>0.99060000000000004</v>
      </c>
      <c r="C206">
        <f t="shared" si="9"/>
        <v>7.3104493644563791</v>
      </c>
      <c r="D206">
        <f t="shared" si="10"/>
        <v>5.6715490464616301E+17</v>
      </c>
      <c r="E206" s="6">
        <f t="shared" si="11"/>
        <v>6.4858529096609549E+17</v>
      </c>
    </row>
    <row r="207" spans="2:5" x14ac:dyDescent="0.25">
      <c r="B207" s="12">
        <v>0.99070000000000003</v>
      </c>
      <c r="C207">
        <f t="shared" si="9"/>
        <v>7.349463163462616</v>
      </c>
      <c r="D207">
        <f t="shared" si="10"/>
        <v>5.7066129003606829E+17</v>
      </c>
      <c r="E207" s="6">
        <f t="shared" si="11"/>
        <v>6.5256166544372173E+17</v>
      </c>
    </row>
    <row r="208" spans="2:5" x14ac:dyDescent="0.25">
      <c r="B208" s="12">
        <v>0.99080000000000001</v>
      </c>
      <c r="C208">
        <f t="shared" si="9"/>
        <v>7.3891123554458797</v>
      </c>
      <c r="D208">
        <f t="shared" si="10"/>
        <v>5.7422478169883712E+17</v>
      </c>
      <c r="E208" s="6">
        <f t="shared" si="11"/>
        <v>6.5658592518928512E+17</v>
      </c>
    </row>
    <row r="209" spans="2:5" x14ac:dyDescent="0.25">
      <c r="B209" s="12">
        <v>0.9909</v>
      </c>
      <c r="C209">
        <f t="shared" si="9"/>
        <v>7.429414354061608</v>
      </c>
      <c r="D209">
        <f t="shared" si="10"/>
        <v>5.7784694469577011E+17</v>
      </c>
      <c r="E209" s="6">
        <f t="shared" si="11"/>
        <v>6.6065887910602458E+17</v>
      </c>
    </row>
    <row r="210" spans="2:5" x14ac:dyDescent="0.25">
      <c r="B210" s="12">
        <v>0.99099999999999999</v>
      </c>
      <c r="C210">
        <f t="shared" si="9"/>
        <v>7.4703872483921288</v>
      </c>
      <c r="D210">
        <f t="shared" si="10"/>
        <v>5.8152940479250931E+17</v>
      </c>
      <c r="E210" s="6">
        <f t="shared" si="11"/>
        <v>6.6478135340708544E+17</v>
      </c>
    </row>
    <row r="211" spans="2:5" x14ac:dyDescent="0.25">
      <c r="B211" s="12">
        <v>0.99109999999999998</v>
      </c>
      <c r="C211">
        <f t="shared" si="9"/>
        <v>7.5120498370053763</v>
      </c>
      <c r="D211">
        <f t="shared" si="10"/>
        <v>5.8527385152008307E+17</v>
      </c>
      <c r="E211" s="6">
        <f t="shared" si="11"/>
        <v>6.689541920615584E+17</v>
      </c>
    </row>
    <row r="212" spans="2:5" x14ac:dyDescent="0.25">
      <c r="B212" s="12">
        <v>0.99119999999999997</v>
      </c>
      <c r="C212">
        <f t="shared" si="9"/>
        <v>7.5544216641362878</v>
      </c>
      <c r="D212">
        <f t="shared" si="10"/>
        <v>5.8908204142672794E+17</v>
      </c>
      <c r="E212" s="6">
        <f t="shared" si="11"/>
        <v>6.731782572539177E+17</v>
      </c>
    </row>
    <row r="213" spans="2:5" x14ac:dyDescent="0.25">
      <c r="B213" s="12">
        <v>0.99129999999999996</v>
      </c>
      <c r="C213">
        <f t="shared" si="9"/>
        <v>7.5975230581492026</v>
      </c>
      <c r="D213">
        <f t="shared" si="10"/>
        <v>5.9295580153471629E+17</v>
      </c>
      <c r="E213" s="6">
        <f t="shared" si="11"/>
        <v>6.774544298573289E+17</v>
      </c>
    </row>
    <row r="214" spans="2:5" x14ac:dyDescent="0.25">
      <c r="B214" s="12">
        <v>0.99139999999999995</v>
      </c>
      <c r="C214">
        <f t="shared" si="9"/>
        <v>7.6413751724531425</v>
      </c>
      <c r="D214">
        <f t="shared" si="10"/>
        <v>5.9689703301763878E+17</v>
      </c>
      <c r="E214" s="6">
        <f t="shared" si="11"/>
        <v>6.8178360992129357E+17</v>
      </c>
    </row>
    <row r="215" spans="2:5" x14ac:dyDescent="0.25">
      <c r="B215" s="12">
        <v>0.99150000000000005</v>
      </c>
      <c r="C215">
        <f t="shared" si="9"/>
        <v>7.6860000290569443</v>
      </c>
      <c r="D215">
        <f t="shared" si="10"/>
        <v>6.0090771511494426E+17</v>
      </c>
      <c r="E215" s="6">
        <f t="shared" si="11"/>
        <v>6.8616671717414285E+17</v>
      </c>
    </row>
    <row r="216" spans="2:5" x14ac:dyDescent="0.25">
      <c r="B216" s="12">
        <v>0.99160000000000004</v>
      </c>
      <c r="C216">
        <f t="shared" si="9"/>
        <v>7.7314205649680003</v>
      </c>
      <c r="D216">
        <f t="shared" si="10"/>
        <v>6.0498990930205056E+17</v>
      </c>
      <c r="E216" s="6">
        <f t="shared" si="11"/>
        <v>6.9060469154085325E+17</v>
      </c>
    </row>
    <row r="217" spans="2:5" x14ac:dyDescent="0.25">
      <c r="B217" s="12">
        <v>0.99170000000000003</v>
      </c>
      <c r="C217">
        <f t="shared" si="9"/>
        <v>7.7776606816567693</v>
      </c>
      <c r="D217">
        <f t="shared" si="10"/>
        <v>6.0914576373599309E+17</v>
      </c>
      <c r="E217" s="6">
        <f t="shared" si="11"/>
        <v>6.9509849367680576E+17</v>
      </c>
    </row>
    <row r="218" spans="2:5" x14ac:dyDescent="0.25">
      <c r="B218" s="12">
        <v>0.99180000000000001</v>
      </c>
      <c r="C218">
        <f t="shared" si="9"/>
        <v>7.8247452978291214</v>
      </c>
      <c r="D218">
        <f t="shared" si="10"/>
        <v>6.1337751799836685E+17</v>
      </c>
      <c r="E218" s="6">
        <f t="shared" si="11"/>
        <v>6.9964910551793344E+17</v>
      </c>
    </row>
    <row r="219" spans="2:5" x14ac:dyDescent="0.25">
      <c r="B219" s="12">
        <v>0.9919</v>
      </c>
      <c r="C219">
        <f t="shared" si="9"/>
        <v>7.8727004057711154</v>
      </c>
      <c r="D219">
        <f t="shared" si="10"/>
        <v>6.1768750815934182E+17</v>
      </c>
      <c r="E219" s="6">
        <f t="shared" si="11"/>
        <v>7.0425753084792166E+17</v>
      </c>
    </row>
    <row r="220" spans="2:5" x14ac:dyDescent="0.25">
      <c r="B220" s="12">
        <v>0.99199999999999999</v>
      </c>
      <c r="C220">
        <f t="shared" si="9"/>
        <v>7.9215531315559593</v>
      </c>
      <c r="D220">
        <f t="shared" si="10"/>
        <v>6.2207817218879565E+17</v>
      </c>
      <c r="E220" s="6">
        <f t="shared" si="11"/>
        <v>7.0892479588301926E+17</v>
      </c>
    </row>
    <row r="221" spans="2:5" x14ac:dyDescent="0.25">
      <c r="B221" s="12">
        <v>0.99209999999999998</v>
      </c>
      <c r="C221">
        <f t="shared" si="9"/>
        <v>7.9713317994297279</v>
      </c>
      <c r="D221">
        <f t="shared" si="10"/>
        <v>6.2655205574301261E+17</v>
      </c>
      <c r="E221" s="6">
        <f t="shared" si="11"/>
        <v>7.1365194987510413E+17</v>
      </c>
    </row>
    <row r="222" spans="2:5" x14ac:dyDescent="0.25">
      <c r="B222" s="12">
        <v>0.99219999999999997</v>
      </c>
      <c r="C222">
        <f t="shared" si="9"/>
        <v>8.0220660007227238</v>
      </c>
      <c r="D222">
        <f t="shared" si="10"/>
        <v>6.3111181835812813E+17</v>
      </c>
      <c r="E222" s="6">
        <f t="shared" si="11"/>
        <v>7.1844006573363674E+17</v>
      </c>
    </row>
    <row r="223" spans="2:5" x14ac:dyDescent="0.25">
      <c r="B223" s="12">
        <v>0.99229999999999996</v>
      </c>
      <c r="C223">
        <f t="shared" si="9"/>
        <v>8.0737866676678784</v>
      </c>
      <c r="D223">
        <f t="shared" si="10"/>
        <v>6.3576024008459622E+17</v>
      </c>
      <c r="E223" s="6">
        <f t="shared" si="11"/>
        <v>7.2329024066719168E+17</v>
      </c>
    </row>
    <row r="224" spans="2:5" x14ac:dyDescent="0.25">
      <c r="B224" s="12">
        <v>0.99239999999999995</v>
      </c>
      <c r="C224">
        <f t="shared" si="9"/>
        <v>8.1265261525439314</v>
      </c>
      <c r="D224">
        <f t="shared" si="10"/>
        <v>6.4050022860022259E+17</v>
      </c>
      <c r="E224" s="6">
        <f t="shared" si="11"/>
        <v>7.2820359684526118E+17</v>
      </c>
    </row>
    <row r="225" spans="2:5" x14ac:dyDescent="0.25">
      <c r="B225" s="12">
        <v>0.99250000000000005</v>
      </c>
      <c r="C225">
        <f t="shared" si="9"/>
        <v>8.1803183126040526</v>
      </c>
      <c r="D225">
        <f t="shared" si="10"/>
        <v>6.4533482684317005E+17</v>
      </c>
      <c r="E225" s="6">
        <f t="shared" si="11"/>
        <v>7.3318128208106048E+17</v>
      </c>
    </row>
    <row r="226" spans="2:5" x14ac:dyDescent="0.25">
      <c r="B226" s="12">
        <v>0.99260000000000004</v>
      </c>
      <c r="C226">
        <f t="shared" si="9"/>
        <v>8.2351986012954406</v>
      </c>
      <c r="D226">
        <f t="shared" si="10"/>
        <v>6.502672212103657E+17</v>
      </c>
      <c r="E226" s="6">
        <f t="shared" si="11"/>
        <v>7.3822447053608205E+17</v>
      </c>
    </row>
    <row r="227" spans="2:5" x14ac:dyDescent="0.25">
      <c r="B227" s="12">
        <v>0.99270000000000003</v>
      </c>
      <c r="C227">
        <f t="shared" si="9"/>
        <v>8.2912041663294005</v>
      </c>
      <c r="D227">
        <f t="shared" si="10"/>
        <v>6.5530075037160102E+17</v>
      </c>
      <c r="E227" s="6">
        <f t="shared" si="11"/>
        <v>7.4333436344724954E+17</v>
      </c>
    </row>
    <row r="228" spans="2:5" x14ac:dyDescent="0.25">
      <c r="B228" s="12">
        <v>0.99280000000000002</v>
      </c>
      <c r="C228">
        <f t="shared" si="9"/>
        <v>8.3483739552173191</v>
      </c>
      <c r="D228">
        <f t="shared" si="10"/>
        <v>6.6043891475463168E+17</v>
      </c>
      <c r="E228" s="6">
        <f t="shared" si="11"/>
        <v>7.4851218987739955E+17</v>
      </c>
    </row>
    <row r="229" spans="2:5" x14ac:dyDescent="0.25">
      <c r="B229" s="12">
        <v>0.9929</v>
      </c>
      <c r="C229">
        <f t="shared" si="9"/>
        <v>8.4067488289538517</v>
      </c>
      <c r="D229">
        <f t="shared" si="10"/>
        <v>6.6568538676251341E+17</v>
      </c>
      <c r="E229" s="6">
        <f t="shared" si="11"/>
        <v>7.5375920749002419E+17</v>
      </c>
    </row>
    <row r="230" spans="2:5" x14ac:dyDescent="0.25">
      <c r="B230" s="12">
        <v>0.99299999999999999</v>
      </c>
      <c r="C230">
        <f t="shared" si="9"/>
        <v>8.4663716846018282</v>
      </c>
      <c r="D230">
        <f t="shared" si="10"/>
        <v>6.7104402179098304E+17</v>
      </c>
      <c r="E230" s="6">
        <f t="shared" si="11"/>
        <v>7.5907670334913267E+17</v>
      </c>
    </row>
    <row r="231" spans="2:5" x14ac:dyDescent="0.25">
      <c r="B231" s="12">
        <v>0.99309999999999998</v>
      </c>
      <c r="C231">
        <f t="shared" si="9"/>
        <v>8.5272875876135537</v>
      </c>
      <c r="D231">
        <f t="shared" si="10"/>
        <v>6.7651887012090483E+17</v>
      </c>
      <c r="E231" s="6">
        <f t="shared" si="11"/>
        <v>7.6446599474517222E+17</v>
      </c>
    </row>
    <row r="232" spans="2:5" x14ac:dyDescent="0.25">
      <c r="B232" s="12">
        <v>0.99319999999999997</v>
      </c>
      <c r="C232">
        <f t="shared" si="9"/>
        <v>8.589543914816721</v>
      </c>
      <c r="D232">
        <f t="shared" si="10"/>
        <v>6.8211418976920294E+17</v>
      </c>
      <c r="E232" s="6">
        <f t="shared" si="11"/>
        <v>7.6992843004796864E+17</v>
      </c>
    </row>
    <row r="233" spans="2:5" x14ac:dyDescent="0.25">
      <c r="B233" s="12">
        <v>0.99329999999999996</v>
      </c>
      <c r="C233">
        <f t="shared" si="9"/>
        <v>8.6531905090952765</v>
      </c>
      <c r="D233">
        <f t="shared" si="10"/>
        <v>6.878344603908841E+17</v>
      </c>
      <c r="E233" s="6">
        <f t="shared" si="11"/>
        <v>7.7546538958770074E+17</v>
      </c>
    </row>
    <row r="234" spans="2:5" x14ac:dyDescent="0.25">
      <c r="B234" s="12">
        <v>0.99339999999999995</v>
      </c>
      <c r="C234">
        <f t="shared" si="9"/>
        <v>8.7182798469130063</v>
      </c>
      <c r="D234">
        <f t="shared" si="10"/>
        <v>6.9368439833530765E+17</v>
      </c>
      <c r="E234" s="6">
        <f t="shared" si="11"/>
        <v>7.8107828656494861E+17</v>
      </c>
    </row>
    <row r="235" spans="2:5" x14ac:dyDescent="0.25">
      <c r="B235" s="12">
        <v>0.99350000000000005</v>
      </c>
      <c r="C235">
        <f t="shared" si="9"/>
        <v>8.7848672199591409</v>
      </c>
      <c r="D235">
        <f t="shared" si="10"/>
        <v>6.9966897297167706E+17</v>
      </c>
      <c r="E235" s="6">
        <f t="shared" si="11"/>
        <v>7.8676856799092762E+17</v>
      </c>
    </row>
    <row r="236" spans="2:5" x14ac:dyDescent="0.25">
      <c r="B236" s="12">
        <v>0.99360000000000004</v>
      </c>
      <c r="C236">
        <f t="shared" si="9"/>
        <v>8.8530109323449189</v>
      </c>
      <c r="D236">
        <f t="shared" si="10"/>
        <v>7.0579342441218406E+17</v>
      </c>
      <c r="E236" s="6">
        <f t="shared" si="11"/>
        <v>7.92537715659008E+17</v>
      </c>
    </row>
    <row r="237" spans="2:5" x14ac:dyDescent="0.25">
      <c r="B237" s="12">
        <v>0.99370000000000003</v>
      </c>
      <c r="C237">
        <f t="shared" si="9"/>
        <v>8.9227725149498021</v>
      </c>
      <c r="D237">
        <f t="shared" si="10"/>
        <v>7.1206328277648563E+17</v>
      </c>
      <c r="E237" s="6">
        <f t="shared" si="11"/>
        <v>7.9838724714878835E+17</v>
      </c>
    </row>
    <row r="238" spans="2:5" x14ac:dyDescent="0.25">
      <c r="B238" s="12">
        <v>0.99380000000000002</v>
      </c>
      <c r="C238">
        <f t="shared" si="9"/>
        <v>8.9942169587070513</v>
      </c>
      <c r="D238">
        <f t="shared" si="10"/>
        <v>7.1848438915836544E+17</v>
      </c>
      <c r="E238" s="6">
        <f t="shared" si="11"/>
        <v>8.0431871686386099E+17</v>
      </c>
    </row>
    <row r="239" spans="2:5" x14ac:dyDescent="0.25">
      <c r="B239" s="12">
        <v>0.99390000000000001</v>
      </c>
      <c r="C239">
        <f t="shared" si="9"/>
        <v>9.0674129688403458</v>
      </c>
      <c r="D239">
        <f t="shared" si="10"/>
        <v>7.2506291847538253E+17</v>
      </c>
      <c r="E239" s="6">
        <f t="shared" si="11"/>
        <v>8.1033371710462835E+17</v>
      </c>
    </row>
    <row r="240" spans="2:5" x14ac:dyDescent="0.25">
      <c r="B240" s="12">
        <v>0.99399999999999999</v>
      </c>
      <c r="C240">
        <f t="shared" si="9"/>
        <v>9.1424332423104868</v>
      </c>
      <c r="D240">
        <f t="shared" si="10"/>
        <v>7.318054044045367E+17</v>
      </c>
      <c r="E240" s="6">
        <f t="shared" si="11"/>
        <v>8.164338791775072E+17</v>
      </c>
    </row>
    <row r="241" spans="2:5" x14ac:dyDescent="0.25">
      <c r="B241" s="12">
        <v>0.99409999999999998</v>
      </c>
      <c r="C241">
        <f t="shared" si="9"/>
        <v>9.2193547710198587</v>
      </c>
      <c r="D241">
        <f t="shared" si="10"/>
        <v>7.3871876663292685E+17</v>
      </c>
      <c r="E241" s="6">
        <f t="shared" si="11"/>
        <v>8.2262087454191142E+17</v>
      </c>
    </row>
    <row r="242" spans="2:5" x14ac:dyDescent="0.25">
      <c r="B242" s="12">
        <v>0.99419999999999997</v>
      </c>
      <c r="C242">
        <f t="shared" si="9"/>
        <v>9.298259173648491</v>
      </c>
      <c r="D242">
        <f t="shared" si="10"/>
        <v>7.4581034068168858E+17</v>
      </c>
      <c r="E242" s="6">
        <f t="shared" si="11"/>
        <v>8.2889641599648102E+17</v>
      </c>
    </row>
    <row r="243" spans="2:5" x14ac:dyDescent="0.25">
      <c r="B243" s="12">
        <v>0.99429999999999996</v>
      </c>
      <c r="C243">
        <f t="shared" si="9"/>
        <v>9.3792330593733872</v>
      </c>
      <c r="D243">
        <f t="shared" si="10"/>
        <v>7.5308791059545805E+17</v>
      </c>
      <c r="E243" s="6">
        <f t="shared" si="11"/>
        <v>8.3526225890610752E+17</v>
      </c>
    </row>
    <row r="244" spans="2:5" x14ac:dyDescent="0.25">
      <c r="B244" s="12">
        <v>0.99439999999999995</v>
      </c>
      <c r="C244">
        <f t="shared" si="9"/>
        <v>9.4623684271548623</v>
      </c>
      <c r="D244">
        <f t="shared" si="10"/>
        <v>7.6055974482843699E+17</v>
      </c>
      <c r="E244" s="6">
        <f t="shared" si="11"/>
        <v>8.4172020247132518E+17</v>
      </c>
    </row>
    <row r="245" spans="2:5" x14ac:dyDescent="0.25">
      <c r="B245" s="12">
        <v>0.99449999999999905</v>
      </c>
      <c r="C245">
        <f t="shared" si="9"/>
        <v>9.5477631047755782</v>
      </c>
      <c r="D245">
        <f t="shared" si="10"/>
        <v>7.6823463570325504E+17</v>
      </c>
      <c r="E245" s="6">
        <f t="shared" si="11"/>
        <v>8.4827209104169933E+17</v>
      </c>
    </row>
    <row r="246" spans="2:5" x14ac:dyDescent="0.25">
      <c r="B246" s="12">
        <v>0.99459999999999904</v>
      </c>
      <c r="C246">
        <f t="shared" si="9"/>
        <v>9.6355212323988937</v>
      </c>
      <c r="D246">
        <f t="shared" si="10"/>
        <v>7.7612194287102515E+17</v>
      </c>
      <c r="E246" s="6">
        <f t="shared" si="11"/>
        <v>8.5491981547528371E+17</v>
      </c>
    </row>
    <row r="247" spans="2:5" x14ac:dyDescent="0.25">
      <c r="B247" s="12">
        <v>0.99469999999999903</v>
      </c>
      <c r="C247">
        <f t="shared" si="9"/>
        <v>9.7257537960706237</v>
      </c>
      <c r="D247">
        <f t="shared" si="10"/>
        <v>7.842316412600919E+17</v>
      </c>
      <c r="E247" s="6">
        <f t="shared" si="11"/>
        <v>8.6166531454510669E+17</v>
      </c>
    </row>
    <row r="248" spans="2:5" x14ac:dyDescent="0.25">
      <c r="B248" s="12">
        <v>0.99479999999999902</v>
      </c>
      <c r="C248">
        <f t="shared" si="9"/>
        <v>9.8185792173935802</v>
      </c>
      <c r="D248">
        <f t="shared" si="10"/>
        <v>7.925743740733353E+17</v>
      </c>
      <c r="E248" s="6">
        <f t="shared" si="11"/>
        <v>8.6851057639574656E+17</v>
      </c>
    </row>
    <row r="249" spans="2:5" x14ac:dyDescent="0.25">
      <c r="B249" s="12">
        <v>0.99489999999999901</v>
      </c>
      <c r="C249">
        <f t="shared" si="9"/>
        <v>9.9141240064887466</v>
      </c>
      <c r="D249">
        <f t="shared" si="10"/>
        <v>8.0116151147339494E+17</v>
      </c>
      <c r="E249" s="6">
        <f t="shared" si="11"/>
        <v>8.7545764005108134E+17</v>
      </c>
    </row>
    <row r="250" spans="2:5" x14ac:dyDescent="0.25">
      <c r="B250" s="12">
        <v>0.994999999999999</v>
      </c>
      <c r="C250">
        <f t="shared" si="9"/>
        <v>10.012523486434196</v>
      </c>
      <c r="D250">
        <f t="shared" si="10"/>
        <v>8.1000521569199322E+17</v>
      </c>
      <c r="E250" s="6">
        <f t="shared" si="11"/>
        <v>8.825085969756841E+17</v>
      </c>
    </row>
    <row r="251" spans="2:5" x14ac:dyDescent="0.25">
      <c r="B251" s="12">
        <v>0.99509999999999899</v>
      </c>
      <c r="C251">
        <f t="shared" si="9"/>
        <v>10.113922598617194</v>
      </c>
      <c r="D251">
        <f t="shared" si="10"/>
        <v>8.1911851341137178E+17</v>
      </c>
      <c r="E251" s="6">
        <f t="shared" si="11"/>
        <v>8.8966559269191718E+17</v>
      </c>
    </row>
    <row r="252" spans="2:5" x14ac:dyDescent="0.25">
      <c r="B252" s="12">
        <v>0.99519999999999897</v>
      </c>
      <c r="C252">
        <f t="shared" si="9"/>
        <v>10.218476799900674</v>
      </c>
      <c r="D252">
        <f t="shared" si="10"/>
        <v>8.2851537639759373E+17</v>
      </c>
      <c r="E252" s="6">
        <f t="shared" si="11"/>
        <v>8.9693082845503296E+17</v>
      </c>
    </row>
    <row r="253" spans="2:5" x14ac:dyDescent="0.25">
      <c r="B253" s="12">
        <v>0.99529999999999896</v>
      </c>
      <c r="C253">
        <f t="shared" si="9"/>
        <v>10.326353064236063</v>
      </c>
      <c r="D253">
        <f t="shared" si="10"/>
        <v>8.3821081152101491E+17</v>
      </c>
      <c r="E253" s="6">
        <f t="shared" si="11"/>
        <v>9.0430656298861978E+17</v>
      </c>
    </row>
    <row r="254" spans="2:5" x14ac:dyDescent="0.25">
      <c r="B254" s="12">
        <v>0.99539999999999895</v>
      </c>
      <c r="C254">
        <f t="shared" si="9"/>
        <v>10.437731003404741</v>
      </c>
      <c r="D254">
        <f t="shared" si="10"/>
        <v>8.4822096148350336E+17</v>
      </c>
      <c r="E254" s="6">
        <f t="shared" si="11"/>
        <v>9.1179511428288115E+17</v>
      </c>
    </row>
    <row r="255" spans="2:5" x14ac:dyDescent="0.25">
      <c r="B255" s="12">
        <v>0.99549999999999905</v>
      </c>
      <c r="C255">
        <f t="shared" si="9"/>
        <v>10.552804124002652</v>
      </c>
      <c r="D255">
        <f t="shared" si="10"/>
        <v>8.5856321779058112E+17</v>
      </c>
      <c r="E255" s="6">
        <f t="shared" si="11"/>
        <v>9.1939886145835098E+17</v>
      </c>
    </row>
    <row r="256" spans="2:5" x14ac:dyDescent="0.25">
      <c r="B256" s="12">
        <v>0.99559999999999904</v>
      </c>
      <c r="C256">
        <f t="shared" si="9"/>
        <v>10.671781240683625</v>
      </c>
      <c r="D256">
        <f t="shared" si="10"/>
        <v>8.6925634776740109E+17</v>
      </c>
      <c r="E256" s="6">
        <f t="shared" si="11"/>
        <v>9.2712024669768205E+17</v>
      </c>
    </row>
    <row r="257" spans="2:5" x14ac:dyDescent="0.25">
      <c r="B257" s="12">
        <v>0.99569999999999903</v>
      </c>
      <c r="C257">
        <f t="shared" si="9"/>
        <v>10.794888069152465</v>
      </c>
      <c r="D257">
        <f t="shared" si="10"/>
        <v>8.8032063772982464E+17</v>
      </c>
      <c r="E257" s="6">
        <f t="shared" si="11"/>
        <v>9.3496177724849971E+17</v>
      </c>
    </row>
    <row r="258" spans="2:5" x14ac:dyDescent="0.25">
      <c r="B258" s="12">
        <v>0.99579999999999902</v>
      </c>
      <c r="C258">
        <f t="shared" si="9"/>
        <v>10.9223690265625</v>
      </c>
      <c r="D258">
        <f t="shared" si="10"/>
        <v>8.9177805479608422E+17</v>
      </c>
      <c r="E258" s="6">
        <f t="shared" si="11"/>
        <v>9.4292602750008371E+17</v>
      </c>
    </row>
    <row r="259" spans="2:5" x14ac:dyDescent="0.25">
      <c r="B259" s="12">
        <v>0.99589999999999901</v>
      </c>
      <c r="C259">
        <f t="shared" ref="C259:C322" si="12">1/SQRT(1-B259*B259)</f>
        <v>11.05448927200838</v>
      </c>
      <c r="D259">
        <f t="shared" ref="D259:D322" si="13">(C259-1)*A$2*A$2</f>
        <v>9.0365243027713075E+17</v>
      </c>
      <c r="E259" s="6">
        <f t="shared" ref="E259:E322" si="14">F$2*POWER(10,F$7*POWER(B259-F$8,3)+F$5*POWER(B259-F$6,2)+F$9*B259+F$3*SQRT(B259-F$4)+F$10/(F$11*(1-B259)+F$12))</f>
        <v>9.5101564113714432E+17</v>
      </c>
    </row>
    <row r="260" spans="2:5" x14ac:dyDescent="0.25">
      <c r="B260" s="12">
        <v>0.995999999999999</v>
      </c>
      <c r="C260">
        <f t="shared" si="12"/>
        <v>11.191537025894736</v>
      </c>
      <c r="D260">
        <f t="shared" si="13"/>
        <v>9.1596966813109171E+17</v>
      </c>
      <c r="E260" s="6">
        <f t="shared" si="14"/>
        <v>9.5923333337386483E+17</v>
      </c>
    </row>
    <row r="261" spans="2:5" x14ac:dyDescent="0.25">
      <c r="B261" s="12">
        <v>0.99609999999999899</v>
      </c>
      <c r="C261">
        <f t="shared" si="12"/>
        <v>11.333826214371642</v>
      </c>
      <c r="D261">
        <f t="shared" si="13"/>
        <v>9.2875798263327974E+17</v>
      </c>
      <c r="E261" s="6">
        <f t="shared" si="14"/>
        <v>9.6758189327164774E+17</v>
      </c>
    </row>
    <row r="262" spans="2:5" x14ac:dyDescent="0.25">
      <c r="B262" s="12">
        <v>0.99619999999999898</v>
      </c>
      <c r="C262">
        <f t="shared" si="12"/>
        <v>11.48169949409078</v>
      </c>
      <c r="D262">
        <f t="shared" si="13"/>
        <v>9.4204817022771699E+17</v>
      </c>
      <c r="E262" s="6">
        <f t="shared" si="14"/>
        <v>9.7606418614411059E+17</v>
      </c>
    </row>
    <row r="263" spans="2:5" x14ac:dyDescent="0.25">
      <c r="B263" s="12">
        <v>0.99629999999999896</v>
      </c>
      <c r="C263">
        <f t="shared" si="12"/>
        <v>11.635531723660383</v>
      </c>
      <c r="D263">
        <f t="shared" si="13"/>
        <v>9.5587392152594816E+17</v>
      </c>
      <c r="E263" s="6">
        <f t="shared" si="14"/>
        <v>9.8468315605309094E+17</v>
      </c>
    </row>
    <row r="264" spans="2:5" x14ac:dyDescent="0.25">
      <c r="B264" s="12">
        <v>0.99639999999999895</v>
      </c>
      <c r="C264">
        <f t="shared" si="12"/>
        <v>11.795733961916493</v>
      </c>
      <c r="D264">
        <f t="shared" si="13"/>
        <v>9.7027218065373901E+17</v>
      </c>
      <c r="E264" s="6">
        <f t="shared" si="14"/>
        <v>9.9344182839955571E+17</v>
      </c>
    </row>
    <row r="265" spans="2:5" x14ac:dyDescent="0.25">
      <c r="B265" s="12">
        <v>0.99649999999999905</v>
      </c>
      <c r="C265">
        <f t="shared" si="12"/>
        <v>11.962758090176036</v>
      </c>
      <c r="D265">
        <f t="shared" si="13"/>
        <v>9.8528356067846566E+17</v>
      </c>
      <c r="E265" s="6">
        <f t="shared" si="14"/>
        <v>1.0023433126135524E+18</v>
      </c>
    </row>
    <row r="266" spans="2:5" x14ac:dyDescent="0.25">
      <c r="B266" s="12">
        <v>0.99659999999999904</v>
      </c>
      <c r="C266">
        <f t="shared" si="12"/>
        <v>12.137102176924317</v>
      </c>
      <c r="D266">
        <f t="shared" si="13"/>
        <v>1.0009528257631816E+18</v>
      </c>
      <c r="E266" s="6">
        <f t="shared" si="14"/>
        <v>1.0113908049474231E+18</v>
      </c>
    </row>
    <row r="267" spans="2:5" x14ac:dyDescent="0.25">
      <c r="B267" s="12">
        <v>0.99669999999999903</v>
      </c>
      <c r="C267">
        <f t="shared" si="12"/>
        <v>12.319316730113583</v>
      </c>
      <c r="D267">
        <f t="shared" si="13"/>
        <v>1.0173294530951884E+18</v>
      </c>
      <c r="E267" s="6">
        <f t="shared" si="14"/>
        <v>1.02058759137697E+18</v>
      </c>
    </row>
    <row r="268" spans="2:5" x14ac:dyDescent="0.25">
      <c r="B268" s="12">
        <v>0.99679999999999902</v>
      </c>
      <c r="C268">
        <f t="shared" si="12"/>
        <v>12.510012016020562</v>
      </c>
      <c r="D268">
        <f t="shared" si="13"/>
        <v>1.034468290672148E+18</v>
      </c>
      <c r="E268" s="6">
        <f t="shared" si="14"/>
        <v>1.0299370506150835E+18</v>
      </c>
    </row>
    <row r="269" spans="2:5" x14ac:dyDescent="0.25">
      <c r="B269" s="12">
        <v>0.99689999999999901</v>
      </c>
      <c r="C269">
        <f t="shared" si="12"/>
        <v>12.709866666576431</v>
      </c>
      <c r="D269">
        <f t="shared" si="13"/>
        <v>1.0524303308903204E+18</v>
      </c>
      <c r="E269" s="6">
        <f t="shared" si="14"/>
        <v>1.0394426572429795E+18</v>
      </c>
    </row>
    <row r="270" spans="2:5" x14ac:dyDescent="0.25">
      <c r="B270" s="12">
        <v>0.996999999999999</v>
      </c>
      <c r="C270">
        <f t="shared" si="12"/>
        <v>12.919637852120967</v>
      </c>
      <c r="D270">
        <f t="shared" si="13"/>
        <v>1.0712836248261117E+18</v>
      </c>
      <c r="E270" s="6">
        <f t="shared" si="14"/>
        <v>1.0491079849641619E+18</v>
      </c>
    </row>
    <row r="271" spans="2:5" x14ac:dyDescent="0.25">
      <c r="B271" s="12">
        <v>0.99709999999999899</v>
      </c>
      <c r="C271">
        <f t="shared" si="12"/>
        <v>13.140173367569201</v>
      </c>
      <c r="D271">
        <f t="shared" si="13"/>
        <v>1.091104368486561E+18</v>
      </c>
      <c r="E271" s="6">
        <f t="shared" si="14"/>
        <v>1.0589367099866382E+18</v>
      </c>
    </row>
    <row r="272" spans="2:5" x14ac:dyDescent="0.25">
      <c r="B272" s="12">
        <v>0.99719999999999898</v>
      </c>
      <c r="C272">
        <f t="shared" si="12"/>
        <v>13.372426072409203</v>
      </c>
      <c r="D272">
        <f t="shared" si="13"/>
        <v>1.1119782006116196E+18</v>
      </c>
      <c r="E272" s="6">
        <f t="shared" si="14"/>
        <v>1.0689326145390803E+18</v>
      </c>
    </row>
    <row r="273" spans="2:5" x14ac:dyDescent="0.25">
      <c r="B273" s="12">
        <v>0.99729999999999897</v>
      </c>
      <c r="C273">
        <f t="shared" si="12"/>
        <v>13.617471246209949</v>
      </c>
      <c r="D273">
        <f t="shared" si="13"/>
        <v>1.134001762509408E+18</v>
      </c>
      <c r="E273" s="6">
        <f t="shared" si="14"/>
        <v>1.0790995905270237E+18</v>
      </c>
    </row>
    <row r="274" spans="2:5" x14ac:dyDescent="0.25">
      <c r="B274" s="12">
        <v>0.99739999999999895</v>
      </c>
      <c r="C274">
        <f t="shared" si="12"/>
        <v>13.87652758187957</v>
      </c>
      <c r="D274">
        <f t="shared" si="13"/>
        <v>1.1572845848361736E+18</v>
      </c>
      <c r="E274" s="6">
        <f t="shared" si="14"/>
        <v>1.0894416433353893E+18</v>
      </c>
    </row>
    <row r="275" spans="2:5" x14ac:dyDescent="0.25">
      <c r="B275" s="12">
        <v>0.99749999999999905</v>
      </c>
      <c r="C275">
        <f t="shared" si="12"/>
        <v>14.1509827535418</v>
      </c>
      <c r="D275">
        <f t="shared" si="13"/>
        <v>1.1819513855224266E+18</v>
      </c>
      <c r="E275" s="6">
        <f t="shared" si="14"/>
        <v>1.0999628957840355E+18</v>
      </c>
    </row>
    <row r="276" spans="2:5" x14ac:dyDescent="0.25">
      <c r="B276" s="12">
        <v>0.99759999999999904</v>
      </c>
      <c r="C276">
        <f t="shared" si="12"/>
        <v>14.44242478580661</v>
      </c>
      <c r="D276">
        <f t="shared" si="13"/>
        <v>1.2081448891023846E+18</v>
      </c>
      <c r="E276" s="6">
        <f t="shared" si="14"/>
        <v>1.1106675922432467E+18</v>
      </c>
    </row>
    <row r="277" spans="2:5" x14ac:dyDescent="0.25">
      <c r="B277" s="12">
        <v>0.99769999999999903</v>
      </c>
      <c r="C277">
        <f t="shared" si="12"/>
        <v>14.752680847179684</v>
      </c>
      <c r="D277">
        <f t="shared" si="13"/>
        <v>1.2360293132917386E+18</v>
      </c>
      <c r="E277" s="6">
        <f t="shared" si="14"/>
        <v>1.1215601029167066E+18</v>
      </c>
    </row>
    <row r="278" spans="2:5" x14ac:dyDescent="0.25">
      <c r="B278" s="12">
        <v>0.99779999999999902</v>
      </c>
      <c r="C278">
        <f t="shared" si="12"/>
        <v>15.083865637675885</v>
      </c>
      <c r="D278">
        <f t="shared" si="13"/>
        <v>1.2657947178494715E+18</v>
      </c>
      <c r="E278" s="6">
        <f t="shared" si="14"/>
        <v>1.13264492829945E+18</v>
      </c>
    </row>
    <row r="279" spans="2:5" x14ac:dyDescent="0.25">
      <c r="B279" s="12">
        <v>0.99789999999999901</v>
      </c>
      <c r="C279">
        <f t="shared" si="12"/>
        <v>15.438442307144777</v>
      </c>
      <c r="D279">
        <f t="shared" si="13"/>
        <v>1.2976624796439135E+18</v>
      </c>
      <c r="E279" s="6">
        <f t="shared" si="14"/>
        <v>1.1439267038190957E+18</v>
      </c>
    </row>
    <row r="280" spans="2:5" x14ac:dyDescent="0.25">
      <c r="B280" s="12">
        <v>0.997999999999999</v>
      </c>
      <c r="C280">
        <f t="shared" si="12"/>
        <v>15.819299929204362</v>
      </c>
      <c r="D280">
        <f t="shared" si="13"/>
        <v>1.3318922556626578E+18</v>
      </c>
      <c r="E280" s="6">
        <f t="shared" si="14"/>
        <v>1.1554102046688712E+18</v>
      </c>
    </row>
    <row r="281" spans="2:5" x14ac:dyDescent="0.25">
      <c r="B281" s="12">
        <v>0.99809999999999899</v>
      </c>
      <c r="C281">
        <f t="shared" si="12"/>
        <v>16.22985312510696</v>
      </c>
      <c r="D281">
        <f t="shared" si="13"/>
        <v>1.3687909367590986E+18</v>
      </c>
      <c r="E281" s="6">
        <f t="shared" si="14"/>
        <v>1.1671003508414195E+18</v>
      </c>
    </row>
    <row r="282" spans="2:5" x14ac:dyDescent="0.25">
      <c r="B282" s="12">
        <v>0.99819999999999898</v>
      </c>
      <c r="C282">
        <f t="shared" si="12"/>
        <v>16.6741717329617</v>
      </c>
      <c r="D282">
        <f t="shared" si="13"/>
        <v>1.4087243017409567E+18</v>
      </c>
      <c r="E282" s="6">
        <f t="shared" si="14"/>
        <v>1.1790022123729027E+18</v>
      </c>
    </row>
    <row r="283" spans="2:5" x14ac:dyDescent="0.25">
      <c r="B283" s="12">
        <v>0.99829999999999897</v>
      </c>
      <c r="C283">
        <f t="shared" si="12"/>
        <v>17.157151853947703</v>
      </c>
      <c r="D283">
        <f t="shared" si="13"/>
        <v>1.4521323902372672E+18</v>
      </c>
      <c r="E283" s="6">
        <f t="shared" si="14"/>
        <v>1.1911210148073372E+18</v>
      </c>
    </row>
    <row r="284" spans="2:5" x14ac:dyDescent="0.25">
      <c r="B284" s="12">
        <v>0.99839999999999895</v>
      </c>
      <c r="C284">
        <f t="shared" si="12"/>
        <v>17.684744842940827</v>
      </c>
      <c r="D284">
        <f t="shared" si="13"/>
        <v>1.4995500833495478E+18</v>
      </c>
      <c r="E284" s="6">
        <f t="shared" si="14"/>
        <v>1.2034621448917112E+18</v>
      </c>
    </row>
    <row r="285" spans="2:5" x14ac:dyDescent="0.25">
      <c r="B285" s="12">
        <v>0.99849999999999905</v>
      </c>
      <c r="C285">
        <f t="shared" si="12"/>
        <v>18.264268969051336</v>
      </c>
      <c r="D285">
        <f t="shared" si="13"/>
        <v>1.5516351143040228E+18</v>
      </c>
      <c r="E285" s="6">
        <f t="shared" si="14"/>
        <v>1.2160311565129518E+18</v>
      </c>
    </row>
    <row r="286" spans="2:5" x14ac:dyDescent="0.25">
      <c r="B286" s="12">
        <v>0.99859999999999904</v>
      </c>
      <c r="C286">
        <f t="shared" si="12"/>
        <v>18.904841503307946</v>
      </c>
      <c r="D286">
        <f t="shared" si="13"/>
        <v>1.6092069025559923E+18</v>
      </c>
      <c r="E286" s="6">
        <f t="shared" si="14"/>
        <v>1.2288337768883231E+18</v>
      </c>
    </row>
    <row r="287" spans="2:5" x14ac:dyDescent="0.25">
      <c r="B287" s="12">
        <v>0.99869999999999903</v>
      </c>
      <c r="C287">
        <f t="shared" si="12"/>
        <v>19.617990397102346</v>
      </c>
      <c r="D287">
        <f t="shared" si="13"/>
        <v>1.6733015287068073E+18</v>
      </c>
      <c r="E287" s="6">
        <f t="shared" si="14"/>
        <v>1.2418759130217669E+18</v>
      </c>
    </row>
    <row r="288" spans="2:5" x14ac:dyDescent="0.25">
      <c r="B288" s="12">
        <v>0.99879999999999902</v>
      </c>
      <c r="C288">
        <f t="shared" si="12"/>
        <v>20.418541004596388</v>
      </c>
      <c r="D288">
        <f t="shared" si="13"/>
        <v>1.7452514291394248E+18</v>
      </c>
      <c r="E288" s="6">
        <f t="shared" si="14"/>
        <v>1.2551636584388611E+18</v>
      </c>
    </row>
    <row r="289" spans="2:5" x14ac:dyDescent="0.25">
      <c r="B289" s="12">
        <v>0.99889999999999901</v>
      </c>
      <c r="C289">
        <f t="shared" si="12"/>
        <v>21.325937074855741</v>
      </c>
      <c r="D289">
        <f t="shared" si="13"/>
        <v>1.826804120870528E+18</v>
      </c>
      <c r="E289" s="6">
        <f t="shared" si="14"/>
        <v>1.2687033002142961E+18</v>
      </c>
    </row>
    <row r="290" spans="2:5" x14ac:dyDescent="0.25">
      <c r="B290" s="12">
        <v>0.999</v>
      </c>
      <c r="C290">
        <f t="shared" si="12"/>
        <v>22.366272042129371</v>
      </c>
      <c r="D290">
        <f t="shared" si="13"/>
        <v>1.9203047648163451E+18</v>
      </c>
      <c r="E290" s="6">
        <f t="shared" si="14"/>
        <v>1.2825013263062956E+18</v>
      </c>
    </row>
    <row r="291" spans="2:5" x14ac:dyDescent="0.25">
      <c r="B291" s="12">
        <v>0.99900999999999995</v>
      </c>
      <c r="C291">
        <f t="shared" si="12"/>
        <v>22.478892963439726</v>
      </c>
      <c r="D291">
        <f t="shared" si="13"/>
        <v>1.9304266284425247E+18</v>
      </c>
      <c r="E291" s="6">
        <f t="shared" si="14"/>
        <v>1.2838955960192264E+18</v>
      </c>
    </row>
    <row r="292" spans="2:5" x14ac:dyDescent="0.25">
      <c r="B292" s="12">
        <v>0.99902000000000002</v>
      </c>
      <c r="C292">
        <f t="shared" si="12"/>
        <v>22.593233593107254</v>
      </c>
      <c r="D292">
        <f t="shared" si="13"/>
        <v>1.9407030517478966E+18</v>
      </c>
      <c r="E292" s="6">
        <f t="shared" si="14"/>
        <v>1.2852925231752801E+18</v>
      </c>
    </row>
    <row r="293" spans="2:5" x14ac:dyDescent="0.25">
      <c r="B293" s="12">
        <v>0.99902999999999997</v>
      </c>
      <c r="C293">
        <f t="shared" si="12"/>
        <v>22.709338141711665</v>
      </c>
      <c r="D293">
        <f t="shared" si="13"/>
        <v>1.9511380081812081E+18</v>
      </c>
      <c r="E293" s="6">
        <f t="shared" si="14"/>
        <v>1.2866921146097244E+18</v>
      </c>
    </row>
    <row r="294" spans="2:5" x14ac:dyDescent="0.25">
      <c r="B294" s="12">
        <v>0.99904000000000004</v>
      </c>
      <c r="C294">
        <f t="shared" si="12"/>
        <v>22.827252427547585</v>
      </c>
      <c r="D294">
        <f t="shared" si="13"/>
        <v>1.9617356156854164E+18</v>
      </c>
      <c r="E294" s="6">
        <f t="shared" si="14"/>
        <v>1.2880943771796977E+18</v>
      </c>
    </row>
    <row r="295" spans="2:5" x14ac:dyDescent="0.25">
      <c r="B295" s="12">
        <v>0.99904999999999999</v>
      </c>
      <c r="C295">
        <f t="shared" si="12"/>
        <v>22.9470239525761</v>
      </c>
      <c r="D295">
        <f t="shared" si="13"/>
        <v>1.9725001435238751E+18</v>
      </c>
      <c r="E295" s="6">
        <f t="shared" si="14"/>
        <v>1.2894993177641695E+18</v>
      </c>
    </row>
    <row r="296" spans="2:5" x14ac:dyDescent="0.25">
      <c r="B296" s="12">
        <v>0.99905999999999995</v>
      </c>
      <c r="C296">
        <f t="shared" si="12"/>
        <v>23.068701982821388</v>
      </c>
      <c r="D296">
        <f t="shared" si="13"/>
        <v>1.9834360195060198E+18</v>
      </c>
      <c r="E296" s="6">
        <f t="shared" si="14"/>
        <v>1.290906943264138E+18</v>
      </c>
    </row>
    <row r="297" spans="2:5" x14ac:dyDescent="0.25">
      <c r="B297" s="12">
        <v>0.99907000000000001</v>
      </c>
      <c r="C297">
        <f t="shared" si="12"/>
        <v>23.192337633499264</v>
      </c>
      <c r="D297">
        <f t="shared" si="13"/>
        <v>1.9945478376383434E+18</v>
      </c>
      <c r="E297" s="6">
        <f t="shared" si="14"/>
        <v>1.2923172606026552E+18</v>
      </c>
    </row>
    <row r="298" spans="2:5" x14ac:dyDescent="0.25">
      <c r="B298" s="12">
        <v>0.99907999999999997</v>
      </c>
      <c r="C298">
        <f t="shared" si="12"/>
        <v>23.317983959220481</v>
      </c>
      <c r="D298">
        <f t="shared" si="13"/>
        <v>2.0058403662314632E+18</v>
      </c>
      <c r="E298" s="6">
        <f t="shared" si="14"/>
        <v>1.2937302767248771E+18</v>
      </c>
    </row>
    <row r="299" spans="2:5" x14ac:dyDescent="0.25">
      <c r="B299" s="12">
        <v>0.99909000000000003</v>
      </c>
      <c r="C299">
        <f t="shared" si="12"/>
        <v>23.445696049645331</v>
      </c>
      <c r="D299">
        <f t="shared" si="13"/>
        <v>2.0173185564971272E+18</v>
      </c>
      <c r="E299" s="6">
        <f t="shared" si="14"/>
        <v>1.2951459985982444E+18</v>
      </c>
    </row>
    <row r="300" spans="2:5" x14ac:dyDescent="0.25">
      <c r="B300" s="12">
        <v>0.99909999999999999</v>
      </c>
      <c r="C300">
        <f t="shared" si="12"/>
        <v>23.575531130945585</v>
      </c>
      <c r="D300">
        <f t="shared" si="13"/>
        <v>2.028987551667159E+18</v>
      </c>
      <c r="E300" s="6">
        <f t="shared" si="14"/>
        <v>1.29656443321245E+18</v>
      </c>
    </row>
    <row r="301" spans="2:5" x14ac:dyDescent="0.25">
      <c r="B301" s="12">
        <v>0.99910999999999905</v>
      </c>
      <c r="C301">
        <f t="shared" si="12"/>
        <v>23.707548673532887</v>
      </c>
      <c r="D301">
        <f t="shared" si="13"/>
        <v>2.0408526966756037E+18</v>
      </c>
      <c r="E301" s="6">
        <f t="shared" si="14"/>
        <v>1.2979855875795077E+18</v>
      </c>
    </row>
    <row r="302" spans="2:5" x14ac:dyDescent="0.25">
      <c r="B302" s="12">
        <v>0.99911999999999901</v>
      </c>
      <c r="C302">
        <f t="shared" si="12"/>
        <v>23.841810506536696</v>
      </c>
      <c r="D302">
        <f t="shared" si="13"/>
        <v>2.0529195484474906E+18</v>
      </c>
      <c r="E302" s="6">
        <f t="shared" si="14"/>
        <v>1.29940946873427E+18</v>
      </c>
    </row>
    <row r="303" spans="2:5" x14ac:dyDescent="0.25">
      <c r="B303" s="12">
        <v>0.99912999999999896</v>
      </c>
      <c r="C303">
        <f t="shared" si="12"/>
        <v>23.978380939396338</v>
      </c>
      <c r="D303">
        <f t="shared" si="13"/>
        <v>2.0651938868269839E+18</v>
      </c>
      <c r="E303" s="6">
        <f t="shared" si="14"/>
        <v>1.300836083733781E+18</v>
      </c>
    </row>
    <row r="304" spans="2:5" x14ac:dyDescent="0.25">
      <c r="B304" s="12">
        <v>0.99913999999999903</v>
      </c>
      <c r="C304">
        <f t="shared" si="12"/>
        <v>24.117326891320364</v>
      </c>
      <c r="D304">
        <f t="shared" si="13"/>
        <v>2.0776817262126075E+18</v>
      </c>
      <c r="E304" s="6">
        <f t="shared" si="14"/>
        <v>1.3022654396578872E+18</v>
      </c>
    </row>
    <row r="305" spans="2:5" x14ac:dyDescent="0.25">
      <c r="B305" s="12">
        <v>0.99914999999999898</v>
      </c>
      <c r="C305">
        <f t="shared" si="12"/>
        <v>24.258718029033101</v>
      </c>
      <c r="D305">
        <f t="shared" si="13"/>
        <v>2.0903893279372887E+18</v>
      </c>
      <c r="E305" s="6">
        <f t="shared" si="14"/>
        <v>1.3036975436091149E+18</v>
      </c>
    </row>
    <row r="306" spans="2:5" x14ac:dyDescent="0.25">
      <c r="B306" s="12">
        <v>0.99915999999999905</v>
      </c>
      <c r="C306">
        <f t="shared" si="12"/>
        <v>24.402626913542189</v>
      </c>
      <c r="D306">
        <f t="shared" si="13"/>
        <v>2.103323213459167E+18</v>
      </c>
      <c r="E306" s="6">
        <f t="shared" si="14"/>
        <v>1.3051324027128911E+18</v>
      </c>
    </row>
    <row r="307" spans="2:5" x14ac:dyDescent="0.25">
      <c r="B307" s="12">
        <v>0.999169999999999</v>
      </c>
      <c r="C307">
        <f t="shared" si="12"/>
        <v>24.549129156582794</v>
      </c>
      <c r="D307">
        <f t="shared" si="13"/>
        <v>2.1164901784220972E+18</v>
      </c>
      <c r="E307" s="6">
        <f t="shared" si="14"/>
        <v>1.3065700241174886E+18</v>
      </c>
    </row>
    <row r="308" spans="2:5" x14ac:dyDescent="0.25">
      <c r="B308" s="12">
        <v>0.99917999999999896</v>
      </c>
      <c r="C308">
        <f t="shared" si="12"/>
        <v>24.698303587539101</v>
      </c>
      <c r="D308">
        <f t="shared" si="13"/>
        <v>2.1298973076578071E+18</v>
      </c>
      <c r="E308" s="6">
        <f t="shared" si="14"/>
        <v>1.3080104149942262E+18</v>
      </c>
    </row>
    <row r="309" spans="2:5" x14ac:dyDescent="0.25">
      <c r="B309" s="12">
        <v>0.99918999999999902</v>
      </c>
      <c r="C309">
        <f t="shared" si="12"/>
        <v>24.850232431660686</v>
      </c>
      <c r="D309">
        <f t="shared" si="13"/>
        <v>2.1435519912031844E+18</v>
      </c>
      <c r="E309" s="6">
        <f t="shared" si="14"/>
        <v>1.309453582537515E+18</v>
      </c>
    </row>
    <row r="310" spans="2:5" x14ac:dyDescent="0.25">
      <c r="B310" s="12">
        <v>0.99919999999999898</v>
      </c>
      <c r="C310">
        <f t="shared" si="12"/>
        <v>25.005001500484163</v>
      </c>
      <c r="D310">
        <f t="shared" si="13"/>
        <v>2.1574619414145221E+18</v>
      </c>
      <c r="E310" s="6">
        <f t="shared" si="14"/>
        <v>1.3108995339648952E+18</v>
      </c>
    </row>
    <row r="311" spans="2:5" x14ac:dyDescent="0.25">
      <c r="B311" s="12">
        <v>0.99920999999999904</v>
      </c>
      <c r="C311">
        <f t="shared" si="12"/>
        <v>25.162700395492593</v>
      </c>
      <c r="D311">
        <f t="shared" si="13"/>
        <v>2.1716352112715118E+18</v>
      </c>
      <c r="E311" s="6">
        <f t="shared" si="14"/>
        <v>1.3123482765172324E+18</v>
      </c>
    </row>
    <row r="312" spans="2:5" x14ac:dyDescent="0.25">
      <c r="B312" s="12">
        <v>0.999219999999999</v>
      </c>
      <c r="C312">
        <f t="shared" si="12"/>
        <v>25.323422726062834</v>
      </c>
      <c r="D312">
        <f t="shared" si="13"/>
        <v>2.1860802139653775E+18</v>
      </c>
      <c r="E312" s="6">
        <f t="shared" si="14"/>
        <v>1.3137998174586852E+18</v>
      </c>
    </row>
    <row r="313" spans="2:5" x14ac:dyDescent="0.25">
      <c r="B313" s="12">
        <v>0.99922999999999895</v>
      </c>
      <c r="C313">
        <f t="shared" si="12"/>
        <v>25.487266342957014</v>
      </c>
      <c r="D313">
        <f t="shared" si="13"/>
        <v>2.2008057438840389E+18</v>
      </c>
      <c r="E313" s="6">
        <f t="shared" si="14"/>
        <v>1.315254164076905E+18</v>
      </c>
    </row>
    <row r="314" spans="2:5" x14ac:dyDescent="0.25">
      <c r="B314" s="12">
        <v>0.99923999999999902</v>
      </c>
      <c r="C314">
        <f t="shared" si="12"/>
        <v>25.654333588643269</v>
      </c>
      <c r="D314">
        <f t="shared" si="13"/>
        <v>2.2158209991098207E+18</v>
      </c>
      <c r="E314" s="6">
        <f t="shared" si="14"/>
        <v>1.3167113236830712E+18</v>
      </c>
    </row>
    <row r="315" spans="2:5" x14ac:dyDescent="0.25">
      <c r="B315" s="12">
        <v>0.99924999999999897</v>
      </c>
      <c r="C315">
        <f t="shared" si="12"/>
        <v>25.824731565902717</v>
      </c>
      <c r="D315">
        <f t="shared" si="13"/>
        <v>2.2311356055606415E+18</v>
      </c>
      <c r="E315" s="6">
        <f t="shared" si="14"/>
        <v>1.3181713036119439E+18</v>
      </c>
    </row>
    <row r="316" spans="2:5" x14ac:dyDescent="0.25">
      <c r="B316" s="12">
        <v>0.99925999999999904</v>
      </c>
      <c r="C316">
        <f t="shared" si="12"/>
        <v>25.998572426366788</v>
      </c>
      <c r="D316">
        <f t="shared" si="13"/>
        <v>2.2467596429224563E+18</v>
      </c>
      <c r="E316" s="6">
        <f t="shared" si="14"/>
        <v>1.3196341112220605E+18</v>
      </c>
    </row>
    <row r="317" spans="2:5" x14ac:dyDescent="0.25">
      <c r="B317" s="12">
        <v>0.99926999999999899</v>
      </c>
      <c r="C317">
        <f t="shared" si="12"/>
        <v>26.175973680680823</v>
      </c>
      <c r="D317">
        <f t="shared" si="13"/>
        <v>2.2627036725253709E+18</v>
      </c>
      <c r="E317" s="6">
        <f t="shared" si="14"/>
        <v>1.3210997538956943E+18</v>
      </c>
    </row>
    <row r="318" spans="2:5" x14ac:dyDescent="0.25">
      <c r="B318" s="12">
        <v>0.99927999999999895</v>
      </c>
      <c r="C318">
        <f t="shared" si="12"/>
        <v>26.3570585323146</v>
      </c>
      <c r="D318">
        <f t="shared" si="13"/>
        <v>2.2789787673450355E+18</v>
      </c>
      <c r="E318" s="6">
        <f t="shared" si="14"/>
        <v>1.3225682390390694E+18</v>
      </c>
    </row>
    <row r="319" spans="2:5" x14ac:dyDescent="0.25">
      <c r="B319" s="12">
        <v>0.99928999999999901</v>
      </c>
      <c r="C319">
        <f t="shared" si="12"/>
        <v>26.541956237120047</v>
      </c>
      <c r="D319">
        <f t="shared" si="13"/>
        <v>2.2955965443180803E+18</v>
      </c>
      <c r="E319" s="6">
        <f t="shared" si="14"/>
        <v>1.3240395740823916E+18</v>
      </c>
    </row>
    <row r="320" spans="2:5" x14ac:dyDescent="0.25">
      <c r="B320" s="12">
        <v>0.99929999999999897</v>
      </c>
      <c r="C320">
        <f t="shared" si="12"/>
        <v>26.730802491045889</v>
      </c>
      <c r="D320">
        <f t="shared" si="13"/>
        <v>2.3125691991881702E+18</v>
      </c>
      <c r="E320" s="6">
        <f t="shared" si="14"/>
        <v>1.3255137664799022E+18</v>
      </c>
    </row>
    <row r="321" spans="2:5" x14ac:dyDescent="0.25">
      <c r="B321" s="12">
        <v>0.99930999999999903</v>
      </c>
      <c r="C321">
        <f t="shared" si="12"/>
        <v>26.923739848656972</v>
      </c>
      <c r="D321">
        <f t="shared" si="13"/>
        <v>2.3299095441206456E+18</v>
      </c>
      <c r="E321" s="6">
        <f t="shared" si="14"/>
        <v>1.3269908237100782E+18</v>
      </c>
    </row>
    <row r="322" spans="2:5" x14ac:dyDescent="0.25">
      <c r="B322" s="12">
        <v>0.99931999999999899</v>
      </c>
      <c r="C322">
        <f t="shared" si="12"/>
        <v>27.120918175365095</v>
      </c>
      <c r="D322">
        <f t="shared" si="13"/>
        <v>2.3476310483470044E+18</v>
      </c>
      <c r="E322" s="6">
        <f t="shared" si="14"/>
        <v>1.3284707532755945E+18</v>
      </c>
    </row>
    <row r="323" spans="2:5" x14ac:dyDescent="0.25">
      <c r="B323" s="12">
        <v>0.99932999999999805</v>
      </c>
      <c r="C323">
        <f t="shared" ref="C323:C386" si="15">1/SQRT(1-B323*B323)</f>
        <v>27.322495136650417</v>
      </c>
      <c r="D323">
        <f t="shared" ref="D323:D386" si="16">(C323-1)*A$2*A$2</f>
        <v>2.3657478821339259E+18</v>
      </c>
      <c r="E323" s="6">
        <f t="shared" ref="E323:E386" si="17">F$2*POWER(10,F$7*POWER(B323-F$8,3)+F$5*POWER(B323-F$6,2)+F$9*B323+F$3*SQRT(B323-F$4)+F$10/(F$11*(1-B323)+F$12))</f>
        <v>1.3299535627034084E+18</v>
      </c>
    </row>
    <row r="324" spans="2:5" x14ac:dyDescent="0.25">
      <c r="B324" s="12">
        <v>0.99933999999999801</v>
      </c>
      <c r="C324">
        <f t="shared" si="15"/>
        <v>27.528636727972565</v>
      </c>
      <c r="D324">
        <f t="shared" si="16"/>
        <v>2.3842749644093087E+18</v>
      </c>
      <c r="E324" s="6">
        <f t="shared" si="17"/>
        <v>1.3314392595452997E+18</v>
      </c>
    </row>
    <row r="325" spans="2:5" x14ac:dyDescent="0.25">
      <c r="B325" s="12">
        <v>0.99934999999999796</v>
      </c>
      <c r="C325">
        <f t="shared" si="15"/>
        <v>27.739517849176153</v>
      </c>
      <c r="D325">
        <f t="shared" si="16"/>
        <v>2.403228014387264E+18</v>
      </c>
      <c r="E325" s="6">
        <f t="shared" si="17"/>
        <v>1.3329278513772086E+18</v>
      </c>
    </row>
    <row r="326" spans="2:5" x14ac:dyDescent="0.25">
      <c r="B326" s="12">
        <v>0.99935999999999803</v>
      </c>
      <c r="C326">
        <f t="shared" si="15"/>
        <v>27.955322928258521</v>
      </c>
      <c r="D326">
        <f t="shared" si="16"/>
        <v>2.4226236076295629E+18</v>
      </c>
      <c r="E326" s="6">
        <f t="shared" si="17"/>
        <v>1.3344193457998569E+18</v>
      </c>
    </row>
    <row r="327" spans="2:5" x14ac:dyDescent="0.25">
      <c r="B327" s="12">
        <v>0.99936999999999798</v>
      </c>
      <c r="C327">
        <f t="shared" si="15"/>
        <v>28.176246599273114</v>
      </c>
      <c r="D327">
        <f t="shared" si="16"/>
        <v>2.4424792369725542E+18</v>
      </c>
      <c r="E327" s="6">
        <f t="shared" si="17"/>
        <v>1.3359137504386583E+18</v>
      </c>
    </row>
    <row r="328" spans="2:5" x14ac:dyDescent="0.25">
      <c r="B328" s="12">
        <v>0.99937999999999805</v>
      </c>
      <c r="C328">
        <f t="shared" si="15"/>
        <v>28.402494440185208</v>
      </c>
      <c r="D328">
        <f t="shared" si="16"/>
        <v>2.4628133788423311E+18</v>
      </c>
      <c r="E328" s="6">
        <f t="shared" si="17"/>
        <v>1.3374110729439212E+18</v>
      </c>
    </row>
    <row r="329" spans="2:5" x14ac:dyDescent="0.25">
      <c r="B329" s="12">
        <v>0.999389999999998</v>
      </c>
      <c r="C329">
        <f t="shared" si="15"/>
        <v>28.634283776936716</v>
      </c>
      <c r="D329">
        <f t="shared" si="16"/>
        <v>2.48364556552047E+18</v>
      </c>
      <c r="E329" s="6">
        <f t="shared" si="17"/>
        <v>1.3389113209908145E+18</v>
      </c>
    </row>
    <row r="330" spans="2:5" x14ac:dyDescent="0.25">
      <c r="B330" s="12">
        <v>0.99939999999999796</v>
      </c>
      <c r="C330">
        <f t="shared" si="15"/>
        <v>28.871844560973635</v>
      </c>
      <c r="D330">
        <f t="shared" si="16"/>
        <v>2.504996464012266E+18</v>
      </c>
      <c r="E330" s="6">
        <f t="shared" si="17"/>
        <v>1.3404145022795873E+18</v>
      </c>
    </row>
    <row r="331" spans="2:5" x14ac:dyDescent="0.25">
      <c r="B331" s="12">
        <v>0.99940999999999802</v>
      </c>
      <c r="C331">
        <f t="shared" si="15"/>
        <v>29.115420328197185</v>
      </c>
      <c r="D331">
        <f t="shared" si="16"/>
        <v>2.526887962232962E+18</v>
      </c>
      <c r="E331" s="6">
        <f t="shared" si="17"/>
        <v>1.3419206245356019E+18</v>
      </c>
    </row>
    <row r="332" spans="2:5" x14ac:dyDescent="0.25">
      <c r="B332" s="12">
        <v>0.99941999999999798</v>
      </c>
      <c r="C332">
        <f t="shared" si="15"/>
        <v>29.365269248471726</v>
      </c>
      <c r="D332">
        <f t="shared" si="16"/>
        <v>2.5493432633328164E+18</v>
      </c>
      <c r="E332" s="6">
        <f t="shared" si="17"/>
        <v>1.3434296955093896E+18</v>
      </c>
    </row>
    <row r="333" spans="2:5" x14ac:dyDescent="0.25">
      <c r="B333" s="12">
        <v>0.99942999999999804</v>
      </c>
      <c r="C333">
        <f t="shared" si="15"/>
        <v>29.621665276001096</v>
      </c>
      <c r="D333">
        <f t="shared" si="16"/>
        <v>2.5723869890877732E+18</v>
      </c>
      <c r="E333" s="6">
        <f t="shared" si="17"/>
        <v>1.344941722976866E+18</v>
      </c>
    </row>
    <row r="334" spans="2:5" x14ac:dyDescent="0.25">
      <c r="B334" s="12">
        <v>0.999439999999998</v>
      </c>
      <c r="C334">
        <f t="shared" si="15"/>
        <v>29.884899412136676</v>
      </c>
      <c r="D334">
        <f t="shared" si="16"/>
        <v>2.5960452933949901E+18</v>
      </c>
      <c r="E334" s="6">
        <f t="shared" si="17"/>
        <v>1.3464567147392899E+18</v>
      </c>
    </row>
    <row r="335" spans="2:5" x14ac:dyDescent="0.25">
      <c r="B335" s="12">
        <v>0.99944999999999795</v>
      </c>
      <c r="C335">
        <f t="shared" si="15"/>
        <v>30.155281093972121</v>
      </c>
      <c r="D335">
        <f t="shared" si="16"/>
        <v>2.6203459870735073E+18</v>
      </c>
      <c r="E335" s="6">
        <f t="shared" si="17"/>
        <v>1.3479746786234836E+18</v>
      </c>
    </row>
    <row r="336" spans="2:5" x14ac:dyDescent="0.25">
      <c r="B336" s="12">
        <v>0.99945999999999802</v>
      </c>
      <c r="C336">
        <f t="shared" si="15"/>
        <v>30.433139723675954</v>
      </c>
      <c r="D336">
        <f t="shared" si="16"/>
        <v>2.6453186753138109E+18</v>
      </c>
      <c r="E336" s="6">
        <f t="shared" si="17"/>
        <v>1.3494956224818801E+18</v>
      </c>
    </row>
    <row r="337" spans="2:5" x14ac:dyDescent="0.25">
      <c r="B337" s="12">
        <v>0.99946999999999797</v>
      </c>
      <c r="C337">
        <f t="shared" si="15"/>
        <v>30.718826355820884</v>
      </c>
      <c r="D337">
        <f t="shared" si="16"/>
        <v>2.6709949093274245E+18</v>
      </c>
      <c r="E337" s="6">
        <f t="shared" si="17"/>
        <v>1.3510195541925737E+18</v>
      </c>
    </row>
    <row r="338" spans="2:5" x14ac:dyDescent="0.25">
      <c r="B338" s="12">
        <v>0.99947999999999804</v>
      </c>
      <c r="C338">
        <f t="shared" si="15"/>
        <v>31.012715562359041</v>
      </c>
      <c r="D338">
        <f t="shared" si="16"/>
        <v>2.6974083539625267E+18</v>
      </c>
      <c r="E338" s="6">
        <f t="shared" si="17"/>
        <v>1.3525464816595318E+18</v>
      </c>
    </row>
    <row r="339" spans="2:5" x14ac:dyDescent="0.25">
      <c r="B339" s="12">
        <v>0.99948999999999799</v>
      </c>
      <c r="C339">
        <f t="shared" si="15"/>
        <v>31.315207497717864</v>
      </c>
      <c r="D339">
        <f t="shared" si="16"/>
        <v>2.7245949733055135E+18</v>
      </c>
      <c r="E339" s="6">
        <f t="shared" si="17"/>
        <v>1.3540764128125647E+18</v>
      </c>
    </row>
    <row r="340" spans="2:5" x14ac:dyDescent="0.25">
      <c r="B340" s="12">
        <v>0.99949999999999795</v>
      </c>
      <c r="C340">
        <f t="shared" si="15"/>
        <v>31.626730190007834</v>
      </c>
      <c r="D340">
        <f t="shared" si="16"/>
        <v>2.7525932366044774E+18</v>
      </c>
      <c r="E340" s="6">
        <f t="shared" si="17"/>
        <v>1.3556093556075484E+18</v>
      </c>
    </row>
    <row r="341" spans="2:5" x14ac:dyDescent="0.25">
      <c r="B341" s="12">
        <v>0.99950999999999801</v>
      </c>
      <c r="C341">
        <f t="shared" si="15"/>
        <v>31.947742088075096</v>
      </c>
      <c r="D341">
        <f t="shared" si="16"/>
        <v>2.7814443471868867E+18</v>
      </c>
      <c r="E341" s="6">
        <f t="shared" si="17"/>
        <v>1.3571453180264637E+18</v>
      </c>
    </row>
    <row r="342" spans="2:5" x14ac:dyDescent="0.25">
      <c r="B342" s="12">
        <v>0.99951999999999797</v>
      </c>
      <c r="C342">
        <f t="shared" si="15"/>
        <v>32.278734898948841</v>
      </c>
      <c r="D342">
        <f t="shared" si="16"/>
        <v>2.81119249747663E+18</v>
      </c>
      <c r="E342" s="6">
        <f t="shared" si="17"/>
        <v>1.3586843080774605E+18</v>
      </c>
    </row>
    <row r="343" spans="2:5" x14ac:dyDescent="0.25">
      <c r="B343" s="12">
        <v>0.99952999999999803</v>
      </c>
      <c r="C343">
        <f t="shared" si="15"/>
        <v>32.620236755629882</v>
      </c>
      <c r="D343">
        <f t="shared" si="16"/>
        <v>2.8418851537006628E+18</v>
      </c>
      <c r="E343" s="6">
        <f t="shared" si="17"/>
        <v>1.3602263337950643E+18</v>
      </c>
    </row>
    <row r="344" spans="2:5" x14ac:dyDescent="0.25">
      <c r="B344" s="12">
        <v>0.99953999999999799</v>
      </c>
      <c r="C344">
        <f t="shared" si="15"/>
        <v>32.972815761586951</v>
      </c>
      <c r="D344">
        <f t="shared" si="16"/>
        <v>2.8735733744524421E+18</v>
      </c>
      <c r="E344" s="6">
        <f t="shared" si="17"/>
        <v>1.3617714032401582E+18</v>
      </c>
    </row>
    <row r="345" spans="2:5" x14ac:dyDescent="0.25">
      <c r="B345" s="12">
        <v>0.99954999999999705</v>
      </c>
      <c r="C345">
        <f t="shared" si="15"/>
        <v>33.337083966155113</v>
      </c>
      <c r="D345">
        <f t="shared" si="16"/>
        <v>2.9063121679829217E+18</v>
      </c>
      <c r="E345" s="6">
        <f t="shared" si="17"/>
        <v>1.3633195245000517E+18</v>
      </c>
    </row>
    <row r="346" spans="2:5" x14ac:dyDescent="0.25">
      <c r="B346" s="12">
        <v>0.99955999999999701</v>
      </c>
      <c r="C346">
        <f t="shared" si="15"/>
        <v>33.713701834240112</v>
      </c>
      <c r="D346">
        <f t="shared" si="16"/>
        <v>2.9401608939175434E+18</v>
      </c>
      <c r="E346" s="6">
        <f t="shared" si="17"/>
        <v>1.3648707056890821E+18</v>
      </c>
    </row>
    <row r="347" spans="2:5" x14ac:dyDescent="0.25">
      <c r="B347" s="12">
        <v>0.99956999999999696</v>
      </c>
      <c r="C347">
        <f t="shared" si="15"/>
        <v>34.103383284180552</v>
      </c>
      <c r="D347">
        <f t="shared" si="16"/>
        <v>2.9751837160367073E+18</v>
      </c>
      <c r="E347" s="6">
        <f t="shared" si="17"/>
        <v>1.3664249549478953E+18</v>
      </c>
    </row>
    <row r="348" spans="2:5" x14ac:dyDescent="0.25">
      <c r="B348" s="12">
        <v>0.99957999999999703</v>
      </c>
      <c r="C348">
        <f t="shared" si="15"/>
        <v>34.506901381880965</v>
      </c>
      <c r="D348">
        <f t="shared" si="16"/>
        <v>3.011450114038935E+18</v>
      </c>
      <c r="E348" s="6">
        <f t="shared" si="17"/>
        <v>1.3679822804441254E+18</v>
      </c>
    </row>
    <row r="349" spans="2:5" x14ac:dyDescent="0.25">
      <c r="B349" s="12">
        <v>0.99958999999999698</v>
      </c>
      <c r="C349">
        <f t="shared" si="15"/>
        <v>34.925094794052058</v>
      </c>
      <c r="D349">
        <f t="shared" si="16"/>
        <v>3.0490354635291735E+18</v>
      </c>
      <c r="E349" s="6">
        <f t="shared" si="17"/>
        <v>1.3695426903722962E+18</v>
      </c>
    </row>
    <row r="350" spans="2:5" x14ac:dyDescent="0.25">
      <c r="B350" s="12">
        <v>0.99959999999999705</v>
      </c>
      <c r="C350">
        <f t="shared" si="15"/>
        <v>35.35887512352182</v>
      </c>
      <c r="D350">
        <f t="shared" si="16"/>
        <v>3.0880216952836854E+18</v>
      </c>
      <c r="E350" s="6">
        <f t="shared" si="17"/>
        <v>1.3711061929540355E+18</v>
      </c>
    </row>
    <row r="351" spans="2:5" x14ac:dyDescent="0.25">
      <c r="B351" s="12">
        <v>0.999609999999997</v>
      </c>
      <c r="C351">
        <f t="shared" si="15"/>
        <v>35.809235272496288</v>
      </c>
      <c r="D351">
        <f t="shared" si="16"/>
        <v>3.1284980469024338E+18</v>
      </c>
      <c r="E351" s="6">
        <f t="shared" si="17"/>
        <v>1.3726727964380559E+18</v>
      </c>
    </row>
    <row r="352" spans="2:5" x14ac:dyDescent="0.25">
      <c r="B352" s="12">
        <v>0.99961999999999696</v>
      </c>
      <c r="C352">
        <f t="shared" si="15"/>
        <v>36.277259008676729</v>
      </c>
      <c r="D352">
        <f t="shared" si="16"/>
        <v>3.1705619225688264E+18</v>
      </c>
      <c r="E352" s="6">
        <f t="shared" si="17"/>
        <v>1.3742425091003735E+18</v>
      </c>
    </row>
    <row r="353" spans="2:5" x14ac:dyDescent="0.25">
      <c r="B353" s="12">
        <v>0.99962999999999702</v>
      </c>
      <c r="C353">
        <f t="shared" si="15"/>
        <v>36.76413194404337</v>
      </c>
      <c r="D353">
        <f t="shared" si="16"/>
        <v>3.2143198797735828E+18</v>
      </c>
      <c r="E353" s="6">
        <f t="shared" si="17"/>
        <v>1.3758153392443686E+18</v>
      </c>
    </row>
    <row r="354" spans="2:5" x14ac:dyDescent="0.25">
      <c r="B354" s="12">
        <v>0.99963999999999698</v>
      </c>
      <c r="C354">
        <f t="shared" si="15"/>
        <v>37.271154179676657</v>
      </c>
      <c r="D354">
        <f t="shared" si="16"/>
        <v>3.2598887657745961E+18</v>
      </c>
      <c r="E354" s="6">
        <f t="shared" si="17"/>
        <v>1.377391295200832E+18</v>
      </c>
    </row>
    <row r="355" spans="2:5" x14ac:dyDescent="0.25">
      <c r="B355" s="12">
        <v>0.99964999999999704</v>
      </c>
      <c r="C355">
        <f t="shared" si="15"/>
        <v>37.799754924034502</v>
      </c>
      <c r="D355">
        <f t="shared" si="16"/>
        <v>3.3073970314221716E+18</v>
      </c>
      <c r="E355" s="6">
        <f t="shared" si="17"/>
        <v>1.378970385328203E+18</v>
      </c>
    </row>
    <row r="356" spans="2:5" x14ac:dyDescent="0.25">
      <c r="B356" s="12">
        <v>0.999659999999997</v>
      </c>
      <c r="C356">
        <f t="shared" si="15"/>
        <v>38.351509459060154</v>
      </c>
      <c r="D356">
        <f t="shared" si="16"/>
        <v>3.3569862559967544E+18</v>
      </c>
      <c r="E356" s="6">
        <f t="shared" si="17"/>
        <v>1.3805526180125361E+18</v>
      </c>
    </row>
    <row r="357" spans="2:5" x14ac:dyDescent="0.25">
      <c r="B357" s="12">
        <v>0.99966999999999695</v>
      </c>
      <c r="C357">
        <f t="shared" si="15"/>
        <v>38.928158913495437</v>
      </c>
      <c r="D357">
        <f t="shared" si="16"/>
        <v>3.4088129243457014E+18</v>
      </c>
      <c r="E357" s="6">
        <f t="shared" si="17"/>
        <v>1.3821380016677309E+18</v>
      </c>
    </row>
    <row r="358" spans="2:5" x14ac:dyDescent="0.25">
      <c r="B358" s="12">
        <v>0.99967999999999702</v>
      </c>
      <c r="C358">
        <f t="shared" si="15"/>
        <v>39.531633409105531</v>
      </c>
      <c r="D358">
        <f t="shared" si="16"/>
        <v>3.4630505071622175E+18</v>
      </c>
      <c r="E358" s="6">
        <f t="shared" si="17"/>
        <v>1.3837265447355822E+18</v>
      </c>
    </row>
    <row r="359" spans="2:5" x14ac:dyDescent="0.25">
      <c r="B359" s="12">
        <v>0.99968999999999697</v>
      </c>
      <c r="C359">
        <f t="shared" si="15"/>
        <v>40.164079281698697</v>
      </c>
      <c r="D359">
        <f t="shared" si="16"/>
        <v>3.5198919074886006E+18</v>
      </c>
      <c r="E359" s="6">
        <f t="shared" si="17"/>
        <v>1.3853182556858555E+18</v>
      </c>
    </row>
    <row r="360" spans="2:5" x14ac:dyDescent="0.25">
      <c r="B360" s="12">
        <v>0.99969999999999704</v>
      </c>
      <c r="C360">
        <f t="shared" si="15"/>
        <v>40.827891252865861</v>
      </c>
      <c r="D360">
        <f t="shared" si="16"/>
        <v>3.5795523521679995E+18</v>
      </c>
      <c r="E360" s="6">
        <f t="shared" si="17"/>
        <v>1.3869131430164943E+18</v>
      </c>
    </row>
    <row r="361" spans="2:5" x14ac:dyDescent="0.25">
      <c r="B361" s="12">
        <v>0.99970999999999699</v>
      </c>
      <c r="C361">
        <f t="shared" si="15"/>
        <v>41.525750652718273</v>
      </c>
      <c r="D361">
        <f t="shared" si="16"/>
        <v>3.6422728271327514E+18</v>
      </c>
      <c r="E361" s="6">
        <f t="shared" si="17"/>
        <v>1.3885112152536189E+18</v>
      </c>
    </row>
    <row r="362" spans="2:5" x14ac:dyDescent="0.25">
      <c r="B362" s="12">
        <v>0.99971999999999706</v>
      </c>
      <c r="C362">
        <f t="shared" si="15"/>
        <v>42.260671086727363</v>
      </c>
      <c r="D362">
        <f t="shared" si="16"/>
        <v>3.7083241817352694E+18</v>
      </c>
      <c r="E362" s="6">
        <f t="shared" si="17"/>
        <v>1.3901124809517494E+18</v>
      </c>
    </row>
    <row r="363" spans="2:5" x14ac:dyDescent="0.25">
      <c r="B363" s="12">
        <v>0.99972999999999701</v>
      </c>
      <c r="C363">
        <f t="shared" si="15"/>
        <v>43.036053322604062</v>
      </c>
      <c r="D363">
        <f t="shared" si="16"/>
        <v>3.7780120617347415E+18</v>
      </c>
      <c r="E363" s="6">
        <f t="shared" si="17"/>
        <v>1.3917169486937951E+18</v>
      </c>
    </row>
    <row r="364" spans="2:5" x14ac:dyDescent="0.25">
      <c r="B364" s="12">
        <v>0.99973999999999696</v>
      </c>
      <c r="C364">
        <f t="shared" si="15"/>
        <v>43.855751681607806</v>
      </c>
      <c r="D364">
        <f t="shared" si="16"/>
        <v>3.8516828762504095E+18</v>
      </c>
      <c r="E364" s="6">
        <f t="shared" si="17"/>
        <v>1.3933246270912914E+18</v>
      </c>
    </row>
    <row r="365" spans="2:5" x14ac:dyDescent="0.25">
      <c r="B365" s="12">
        <v>0.99974999999999703</v>
      </c>
      <c r="C365">
        <f t="shared" si="15"/>
        <v>44.724154896766393</v>
      </c>
      <c r="D365">
        <f t="shared" si="16"/>
        <v>3.929731064935958E+18</v>
      </c>
      <c r="E365" s="6">
        <f t="shared" si="17"/>
        <v>1.3949355247844434E+18</v>
      </c>
    </row>
    <row r="366" spans="2:5" x14ac:dyDescent="0.25">
      <c r="B366" s="12">
        <v>0.99975999999999698</v>
      </c>
      <c r="C366">
        <f t="shared" si="15"/>
        <v>45.646285317763983</v>
      </c>
      <c r="D366">
        <f t="shared" si="16"/>
        <v>4.0126080140701926E+18</v>
      </c>
      <c r="E366" s="6">
        <f t="shared" si="17"/>
        <v>1.3965496504422008E+18</v>
      </c>
    </row>
    <row r="367" spans="2:5" x14ac:dyDescent="0.25">
      <c r="B367" s="12">
        <v>0.99976999999999605</v>
      </c>
      <c r="C367">
        <f t="shared" si="15"/>
        <v>46.627921594195612</v>
      </c>
      <c r="D367">
        <f t="shared" si="16"/>
        <v>4.1008330827780782E+18</v>
      </c>
      <c r="E367" s="6">
        <f t="shared" si="17"/>
        <v>1.3981670127623304E+18</v>
      </c>
    </row>
    <row r="368" spans="2:5" x14ac:dyDescent="0.25">
      <c r="B368" s="12">
        <v>0.99977999999999601</v>
      </c>
      <c r="C368">
        <f t="shared" si="15"/>
        <v>47.675751700304225</v>
      </c>
      <c r="D368">
        <f t="shared" si="16"/>
        <v>4.1950073562082243E+18</v>
      </c>
      <c r="E368" s="6">
        <f t="shared" si="17"/>
        <v>1.3997876204720307E+18</v>
      </c>
    </row>
    <row r="369" spans="2:5" x14ac:dyDescent="0.25">
      <c r="B369" s="12">
        <v>0.99978999999999596</v>
      </c>
      <c r="C369">
        <f t="shared" si="15"/>
        <v>48.797565586402307</v>
      </c>
      <c r="D369">
        <f t="shared" si="16"/>
        <v>4.295830960179177E+18</v>
      </c>
      <c r="E369" s="6">
        <f t="shared" si="17"/>
        <v>1.4014114823272067E+18</v>
      </c>
    </row>
    <row r="370" spans="2:5" x14ac:dyDescent="0.25">
      <c r="B370" s="12">
        <v>0.99979999999999603</v>
      </c>
      <c r="C370">
        <f t="shared" si="15"/>
        <v>50.002500187017382</v>
      </c>
      <c r="D370">
        <f t="shared" si="16"/>
        <v>4.404125081413375E+18</v>
      </c>
      <c r="E370" s="6">
        <f t="shared" si="17"/>
        <v>1.4030386071131694E+18</v>
      </c>
    </row>
    <row r="371" spans="2:5" x14ac:dyDescent="0.25">
      <c r="B371" s="12">
        <v>0.99980999999999598</v>
      </c>
      <c r="C371">
        <f t="shared" si="15"/>
        <v>51.301354475928896</v>
      </c>
      <c r="D371">
        <f t="shared" si="16"/>
        <v>4.5208602832717496E+18</v>
      </c>
      <c r="E371" s="6">
        <f t="shared" si="17"/>
        <v>1.4046690036445504E+18</v>
      </c>
    </row>
    <row r="372" spans="2:5" x14ac:dyDescent="0.25">
      <c r="B372" s="12">
        <v>0.99981999999999605</v>
      </c>
      <c r="C372">
        <f t="shared" si="15"/>
        <v>52.706999537242559</v>
      </c>
      <c r="D372">
        <f t="shared" si="16"/>
        <v>4.6471933611038986E+18</v>
      </c>
      <c r="E372" s="6">
        <f t="shared" si="17"/>
        <v>1.4063026807655311E+18</v>
      </c>
    </row>
    <row r="373" spans="2:5" x14ac:dyDescent="0.25">
      <c r="B373" s="12">
        <v>0.999829999999996</v>
      </c>
      <c r="C373">
        <f t="shared" si="15"/>
        <v>54.234919487083019</v>
      </c>
      <c r="D373">
        <f t="shared" si="16"/>
        <v>4.7845159578653399E+18</v>
      </c>
      <c r="E373" s="6">
        <f t="shared" si="17"/>
        <v>1.4079396473498207E+18</v>
      </c>
    </row>
    <row r="374" spans="2:5" x14ac:dyDescent="0.25">
      <c r="B374" s="12">
        <v>0.99983999999999595</v>
      </c>
      <c r="C374">
        <f t="shared" si="15"/>
        <v>55.903935638939167</v>
      </c>
      <c r="D374">
        <f t="shared" si="16"/>
        <v>4.93451964885295E+18</v>
      </c>
      <c r="E374" s="6">
        <f t="shared" si="17"/>
        <v>1.4095799123009001E+18</v>
      </c>
    </row>
    <row r="375" spans="2:5" x14ac:dyDescent="0.25">
      <c r="B375" s="12">
        <v>0.99984999999999602</v>
      </c>
      <c r="C375">
        <f t="shared" si="15"/>
        <v>57.7371921034959</v>
      </c>
      <c r="D375">
        <f t="shared" si="16"/>
        <v>5.0992845230002616E+18</v>
      </c>
      <c r="E375" s="6">
        <f t="shared" si="17"/>
        <v>1.4112234845520835E+18</v>
      </c>
    </row>
    <row r="376" spans="2:5" x14ac:dyDescent="0.25">
      <c r="B376" s="12">
        <v>0.99985999999999597</v>
      </c>
      <c r="C376">
        <f t="shared" si="15"/>
        <v>59.763522225740061</v>
      </c>
      <c r="D376">
        <f t="shared" si="16"/>
        <v>5.2814019921199964E+18</v>
      </c>
      <c r="E376" s="6">
        <f t="shared" si="17"/>
        <v>1.4128703730665861E+18</v>
      </c>
    </row>
    <row r="377" spans="2:5" x14ac:dyDescent="0.25">
      <c r="B377" s="12">
        <v>0.99986999999999604</v>
      </c>
      <c r="C377">
        <f t="shared" si="15"/>
        <v>62.019382956355287</v>
      </c>
      <c r="D377">
        <f t="shared" si="16"/>
        <v>5.4841486435349422E+18</v>
      </c>
      <c r="E377" s="6">
        <f t="shared" si="17"/>
        <v>1.4145205868377636E+18</v>
      </c>
    </row>
    <row r="378" spans="2:5" x14ac:dyDescent="0.25">
      <c r="B378" s="12">
        <v>0.99987999999999599</v>
      </c>
      <c r="C378">
        <f t="shared" si="15"/>
        <v>64.551659014528383</v>
      </c>
      <c r="D378">
        <f t="shared" si="16"/>
        <v>5.7117382656623739E+18</v>
      </c>
      <c r="E378" s="6">
        <f t="shared" si="17"/>
        <v>1.4161741348890931E+18</v>
      </c>
    </row>
    <row r="379" spans="2:5" x14ac:dyDescent="0.25">
      <c r="B379" s="12">
        <v>0.99988999999999595</v>
      </c>
      <c r="C379">
        <f t="shared" si="15"/>
        <v>67.421840371187699</v>
      </c>
      <c r="D379">
        <f t="shared" si="16"/>
        <v>5.9696973014835169E+18</v>
      </c>
      <c r="E379" s="6">
        <f t="shared" si="17"/>
        <v>1.4178310262744205E+18</v>
      </c>
    </row>
    <row r="380" spans="2:5" x14ac:dyDescent="0.25">
      <c r="B380" s="12">
        <v>0.99989999999999601</v>
      </c>
      <c r="C380">
        <f t="shared" si="15"/>
        <v>70.712445950501333</v>
      </c>
      <c r="D380">
        <f t="shared" si="16"/>
        <v>6.2654421820423557E+18</v>
      </c>
      <c r="E380" s="6">
        <f t="shared" si="17"/>
        <v>1.4194912700780165E+18</v>
      </c>
    </row>
    <row r="381" spans="2:5" x14ac:dyDescent="0.25">
      <c r="B381" s="12">
        <v>0.99990999999999597</v>
      </c>
      <c r="C381">
        <f t="shared" si="15"/>
        <v>74.537276355910137</v>
      </c>
      <c r="D381">
        <f t="shared" si="16"/>
        <v>6.6092007955074765E+18</v>
      </c>
      <c r="E381" s="6">
        <f t="shared" si="17"/>
        <v>1.4211548754146575E+18</v>
      </c>
    </row>
    <row r="382" spans="2:5" x14ac:dyDescent="0.25">
      <c r="B382" s="12">
        <v>0.99991999999999603</v>
      </c>
      <c r="C382">
        <f t="shared" si="15"/>
        <v>79.058522688509356</v>
      </c>
      <c r="D382">
        <f t="shared" si="16"/>
        <v>7.0155501510843167E+18</v>
      </c>
      <c r="E382" s="6">
        <f t="shared" si="17"/>
        <v>1.4228218514298655E+18</v>
      </c>
    </row>
    <row r="383" spans="2:5" x14ac:dyDescent="0.25">
      <c r="B383" s="12">
        <v>0.99992999999999599</v>
      </c>
      <c r="C383">
        <f t="shared" si="15"/>
        <v>84.516904529189489</v>
      </c>
      <c r="D383">
        <f t="shared" si="16"/>
        <v>7.5061250457677425E+18</v>
      </c>
      <c r="E383" s="6">
        <f t="shared" si="17"/>
        <v>1.4244922072998797E+18</v>
      </c>
    </row>
    <row r="384" spans="2:5" x14ac:dyDescent="0.25">
      <c r="B384" s="12">
        <v>0.99993999999999605</v>
      </c>
      <c r="C384">
        <f t="shared" si="15"/>
        <v>91.288462251716425</v>
      </c>
      <c r="D384">
        <f t="shared" si="16"/>
        <v>8.1147223028913807E+18</v>
      </c>
      <c r="E384" s="6">
        <f t="shared" si="17"/>
        <v>1.4261659522319475E+18</v>
      </c>
    </row>
    <row r="385" spans="2:5" x14ac:dyDescent="0.25">
      <c r="B385" s="12">
        <v>0.99994999999999601</v>
      </c>
      <c r="C385">
        <f t="shared" si="15"/>
        <v>100.00125001943894</v>
      </c>
      <c r="D385">
        <f t="shared" si="16"/>
        <v>8.8977886156389212E+18</v>
      </c>
      <c r="E385" s="6">
        <f t="shared" si="17"/>
        <v>1.4278430954642691E+18</v>
      </c>
    </row>
    <row r="386" spans="2:5" x14ac:dyDescent="0.25">
      <c r="B386" s="12">
        <v>0.99995999999999596</v>
      </c>
      <c r="C386">
        <f t="shared" si="15"/>
        <v>111.80451692012217</v>
      </c>
      <c r="D386">
        <f t="shared" si="16"/>
        <v>9.9586133409391145E+18</v>
      </c>
      <c r="E386" s="6">
        <f t="shared" si="17"/>
        <v>1.4295236462662792E+18</v>
      </c>
    </row>
    <row r="387" spans="2:5" x14ac:dyDescent="0.25">
      <c r="B387" s="12">
        <v>0.99996999999999603</v>
      </c>
      <c r="C387">
        <f t="shared" ref="C387:C389" si="18">1/SQRT(1-B387*B387)</f>
        <v>129.10041312172564</v>
      </c>
      <c r="D387">
        <f t="shared" ref="D387:D389" si="19">(C387-1)*A$2*A$2</f>
        <v>1.1513090969147671E+19</v>
      </c>
      <c r="E387" s="6">
        <f t="shared" ref="E387:E389" si="20">F$2*POWER(10,F$7*POWER(B387-F$8,3)+F$5*POWER(B387-F$6,2)+F$9*B387+F$3*SQRT(B387-F$4)+F$10/(F$11*(1-B387)+F$12))</f>
        <v>1.4312076139387031E+18</v>
      </c>
    </row>
    <row r="388" spans="2:5" x14ac:dyDescent="0.25">
      <c r="B388" s="12">
        <v>0.99997999999999598</v>
      </c>
      <c r="C388">
        <f t="shared" si="18"/>
        <v>158.11467356795069</v>
      </c>
      <c r="D388">
        <f t="shared" si="19"/>
        <v>1.4120762652474028E+19</v>
      </c>
      <c r="E388" s="6">
        <f t="shared" si="20"/>
        <v>1.4328950078136195E+18</v>
      </c>
    </row>
    <row r="389" spans="2:5" x14ac:dyDescent="0.25">
      <c r="B389" s="12">
        <v>0.99998999999999605</v>
      </c>
      <c r="C389">
        <f t="shared" si="18"/>
        <v>223.60735672493882</v>
      </c>
      <c r="D389">
        <f t="shared" si="19"/>
        <v>2.0006951468145291E+19</v>
      </c>
      <c r="E389" s="6">
        <f t="shared" si="20"/>
        <v>1.4345858372547315E+18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EC8F8-1292-4297-95C8-88A9DAAC1A28}">
  <dimension ref="A1:AB133"/>
  <sheetViews>
    <sheetView tabSelected="1" topLeftCell="X1" zoomScaleNormal="100" workbookViewId="0">
      <selection activeCell="E10" sqref="E10"/>
    </sheetView>
  </sheetViews>
  <sheetFormatPr defaultRowHeight="15" x14ac:dyDescent="0.25"/>
  <cols>
    <col min="1" max="1" width="10" bestFit="1" customWidth="1"/>
    <col min="2" max="2" width="17.7109375" style="4" customWidth="1"/>
    <col min="3" max="3" width="21.5703125" customWidth="1"/>
    <col min="4" max="4" width="18.7109375" customWidth="1"/>
    <col min="5" max="5" width="14.7109375" customWidth="1"/>
    <col min="7" max="7" width="17.85546875" customWidth="1"/>
    <col min="8" max="8" width="19.7109375" customWidth="1"/>
    <col min="9" max="10" width="21.28515625" customWidth="1"/>
    <col min="11" max="11" width="22.140625" customWidth="1"/>
    <col min="12" max="12" width="23.28515625" customWidth="1"/>
    <col min="13" max="13" width="25.28515625" customWidth="1"/>
    <col min="14" max="14" width="27.7109375" customWidth="1"/>
    <col min="15" max="15" width="28.5703125" customWidth="1"/>
    <col min="16" max="16" width="18.42578125" customWidth="1"/>
    <col min="17" max="17" width="16.7109375" style="5" customWidth="1"/>
    <col min="18" max="18" width="11.42578125" customWidth="1"/>
    <col min="19" max="19" width="19" customWidth="1"/>
    <col min="20" max="20" width="21.28515625" customWidth="1"/>
    <col min="21" max="21" width="22.42578125" customWidth="1"/>
    <col min="22" max="22" width="22.85546875" customWidth="1"/>
    <col min="23" max="23" width="23.5703125" customWidth="1"/>
    <col min="24" max="24" width="25.28515625" customWidth="1"/>
    <col min="25" max="25" width="27.5703125" customWidth="1"/>
    <col min="26" max="26" width="29.42578125" customWidth="1"/>
    <col min="27" max="27" width="30.5703125" customWidth="1"/>
    <col min="28" max="28" width="18" customWidth="1"/>
  </cols>
  <sheetData>
    <row r="1" spans="1:28" x14ac:dyDescent="0.25">
      <c r="A1" t="s">
        <v>0</v>
      </c>
      <c r="B1" s="4" t="s">
        <v>3</v>
      </c>
      <c r="C1" t="s">
        <v>8</v>
      </c>
      <c r="D1" t="s">
        <v>9</v>
      </c>
      <c r="E1" t="s">
        <v>10</v>
      </c>
      <c r="G1" t="s">
        <v>13</v>
      </c>
      <c r="H1" t="s">
        <v>14</v>
      </c>
      <c r="I1" t="s">
        <v>15</v>
      </c>
      <c r="J1" t="s">
        <v>16</v>
      </c>
      <c r="K1" t="s">
        <v>17</v>
      </c>
      <c r="L1" t="s">
        <v>18</v>
      </c>
      <c r="M1" t="s">
        <v>19</v>
      </c>
      <c r="N1" t="s">
        <v>20</v>
      </c>
      <c r="O1" t="s">
        <v>21</v>
      </c>
      <c r="P1" t="s">
        <v>22</v>
      </c>
      <c r="Q1" s="5" t="s">
        <v>12</v>
      </c>
      <c r="S1" t="s">
        <v>23</v>
      </c>
      <c r="T1" t="s">
        <v>24</v>
      </c>
      <c r="U1" t="s">
        <v>25</v>
      </c>
      <c r="V1" t="s">
        <v>26</v>
      </c>
      <c r="W1" t="s">
        <v>27</v>
      </c>
      <c r="X1" t="s">
        <v>28</v>
      </c>
      <c r="Y1" t="s">
        <v>29</v>
      </c>
      <c r="Z1" t="s">
        <v>30</v>
      </c>
      <c r="AA1" t="s">
        <v>31</v>
      </c>
      <c r="AB1" t="s">
        <v>32</v>
      </c>
    </row>
    <row r="2" spans="1:28" x14ac:dyDescent="0.25">
      <c r="A2">
        <f>Sheet1!A2</f>
        <v>299792458</v>
      </c>
      <c r="B2" s="4">
        <v>0.1</v>
      </c>
      <c r="C2">
        <f>1-B2</f>
        <v>0.9</v>
      </c>
      <c r="D2">
        <f>LOG10(C2)</f>
        <v>-4.5757490560675115E-2</v>
      </c>
      <c r="E2">
        <f>LOG10(A$2*A$2*( 1/SQRT(1-POWER(1-POWER(10,D2),2)) - 1 ))</f>
        <v>14.655883643377649</v>
      </c>
      <c r="G2">
        <f>$Q$14*-LOG10($C2)+$Q$2</f>
        <v>16.822878745280338</v>
      </c>
      <c r="H2">
        <f>$Q$14*-LOG10($C2)+$Q$3</f>
        <v>16.825878745280338</v>
      </c>
      <c r="I2">
        <f>$Q$14*-LOG10($C2)+$Q$4</f>
        <v>16.825978745280338</v>
      </c>
      <c r="J2">
        <f>$Q$14*-LOG10($C2)+$Q$5</f>
        <v>16.825998745280337</v>
      </c>
      <c r="K2">
        <f>$Q$14*-LOG10($C2)+$Q$6</f>
        <v>16.826004745280336</v>
      </c>
      <c r="L2">
        <f>$Q$14*-LOG10($C2)+$Q$7</f>
        <v>16.826005145280337</v>
      </c>
      <c r="M2">
        <f>$Q$14*-LOG10($C2)+$Q$8</f>
        <v>16.826005153280338</v>
      </c>
      <c r="N2">
        <f>$Q$14*-LOG10($C2)+$Q$9</f>
        <v>16.826005153300336</v>
      </c>
      <c r="O2">
        <f>$Q$14*-LOG10($C2)+$Q$10</f>
        <v>16.826005153303338</v>
      </c>
      <c r="P2">
        <f>$Q$14*-LOG10($C2)+$Q$11</f>
        <v>16.826005153304138</v>
      </c>
      <c r="Q2" s="5">
        <v>16.8</v>
      </c>
      <c r="S2">
        <f>ABS($E2-G2)</f>
        <v>2.166995101902689</v>
      </c>
      <c r="T2">
        <f t="shared" ref="T2:AB2" si="0">ABS($E2-H2)</f>
        <v>2.1699951019026891</v>
      </c>
      <c r="U2">
        <f t="shared" si="0"/>
        <v>2.1700951019026888</v>
      </c>
      <c r="V2">
        <f t="shared" si="0"/>
        <v>2.1701151019026881</v>
      </c>
      <c r="W2">
        <f t="shared" si="0"/>
        <v>2.1701211019026871</v>
      </c>
      <c r="X2">
        <f t="shared" si="0"/>
        <v>2.1701215019026883</v>
      </c>
      <c r="Y2">
        <f t="shared" si="0"/>
        <v>2.1701215099026889</v>
      </c>
      <c r="Z2">
        <f t="shared" si="0"/>
        <v>2.1701215099226872</v>
      </c>
      <c r="AA2">
        <f t="shared" si="0"/>
        <v>2.1701215099256892</v>
      </c>
      <c r="AB2">
        <f t="shared" si="0"/>
        <v>2.1701215099264886</v>
      </c>
    </row>
    <row r="3" spans="1:28" x14ac:dyDescent="0.25">
      <c r="B3" s="4">
        <v>0.2</v>
      </c>
      <c r="C3">
        <f t="shared" ref="C3:C66" si="1">1-B3</f>
        <v>0.8</v>
      </c>
      <c r="D3">
        <f t="shared" ref="D3:D66" si="2">LOG10(C3)</f>
        <v>-9.6910013008056392E-2</v>
      </c>
      <c r="E3">
        <f t="shared" ref="E3:E66" si="3">LOG10(A$2*A$2*( 1/SQRT(1-POWER(1-POWER(10,D3),2)) - 1 ))</f>
        <v>15.267945360769374</v>
      </c>
      <c r="G3">
        <f t="shared" ref="G3:G66" si="4">$Q$14*-LOG10($C3)+$Q$2</f>
        <v>16.848455006504029</v>
      </c>
      <c r="H3">
        <f t="shared" ref="H3:H66" si="5">$Q$14*-LOG10($C3)+$Q$3</f>
        <v>16.851455006504029</v>
      </c>
      <c r="I3">
        <f t="shared" ref="I3:I66" si="6">$Q$14*-LOG10($C3)+$Q$4</f>
        <v>16.851555006504029</v>
      </c>
      <c r="J3">
        <f t="shared" ref="J3:J66" si="7">$Q$14*-LOG10($C3)+$Q$5</f>
        <v>16.851575006504028</v>
      </c>
      <c r="K3">
        <f t="shared" ref="K3:K66" si="8">$Q$14*-LOG10($C3)+$Q$6</f>
        <v>16.851581006504027</v>
      </c>
      <c r="L3">
        <f t="shared" ref="L3:L66" si="9">$Q$14*-LOG10($C3)+$Q$7</f>
        <v>16.851581406504028</v>
      </c>
      <c r="M3">
        <f t="shared" ref="M3:M66" si="10">$Q$14*-LOG10($C3)+$Q$8</f>
        <v>16.851581414504029</v>
      </c>
      <c r="N3">
        <f t="shared" ref="N3:N66" si="11">$Q$14*-LOG10($C3)+$Q$9</f>
        <v>16.851581414524027</v>
      </c>
      <c r="O3">
        <f t="shared" ref="O3:O66" si="12">$Q$14*-LOG10($C3)+$Q$10</f>
        <v>16.851581414527029</v>
      </c>
      <c r="P3">
        <f t="shared" ref="P3:P66" si="13">$Q$14*-LOG10($C3)+$Q$11</f>
        <v>16.851581414527828</v>
      </c>
      <c r="Q3" s="5">
        <v>16.803000000000001</v>
      </c>
      <c r="S3">
        <f t="shared" ref="S3:S66" si="14">ABS($E3-G3)</f>
        <v>1.5805096457346544</v>
      </c>
      <c r="T3">
        <f t="shared" ref="T3:T66" si="15">ABS($E3-H3)</f>
        <v>1.5835096457346545</v>
      </c>
      <c r="U3">
        <f t="shared" ref="U3:U66" si="16">ABS($E3-I3)</f>
        <v>1.5836096457346542</v>
      </c>
      <c r="V3">
        <f t="shared" ref="V3:V66" si="17">ABS($E3-J3)</f>
        <v>1.5836296457346535</v>
      </c>
      <c r="W3">
        <f t="shared" ref="W3:W66" si="18">ABS($E3-K3)</f>
        <v>1.5836356457346525</v>
      </c>
      <c r="X3">
        <f t="shared" ref="X3:X66" si="19">ABS($E3-L3)</f>
        <v>1.5836360457346537</v>
      </c>
      <c r="Y3">
        <f t="shared" ref="Y3:Y66" si="20">ABS($E3-M3)</f>
        <v>1.5836360537346543</v>
      </c>
      <c r="Z3">
        <f t="shared" ref="Z3:Z66" si="21">ABS($E3-N3)</f>
        <v>1.5836360537546526</v>
      </c>
      <c r="AA3">
        <f t="shared" ref="AA3:AA66" si="22">ABS($E3-O3)</f>
        <v>1.5836360537576546</v>
      </c>
      <c r="AB3">
        <f t="shared" ref="AB3:AB66" si="23">ABS($E3-P3)</f>
        <v>1.583636053758454</v>
      </c>
    </row>
    <row r="4" spans="1:28" x14ac:dyDescent="0.25">
      <c r="B4" s="4">
        <v>0.3</v>
      </c>
      <c r="C4">
        <f t="shared" si="1"/>
        <v>0.7</v>
      </c>
      <c r="D4">
        <f t="shared" si="2"/>
        <v>-0.15490195998574319</v>
      </c>
      <c r="E4">
        <f t="shared" si="3"/>
        <v>15.6374521730067</v>
      </c>
      <c r="G4">
        <f t="shared" si="4"/>
        <v>16.877450979992872</v>
      </c>
      <c r="H4">
        <f t="shared" si="5"/>
        <v>16.880450979992872</v>
      </c>
      <c r="I4">
        <f t="shared" si="6"/>
        <v>16.880550979992872</v>
      </c>
      <c r="J4">
        <f t="shared" si="7"/>
        <v>16.880570979992871</v>
      </c>
      <c r="K4">
        <f t="shared" si="8"/>
        <v>16.88057697999287</v>
      </c>
      <c r="L4">
        <f t="shared" si="9"/>
        <v>16.880577379992872</v>
      </c>
      <c r="M4">
        <f t="shared" si="10"/>
        <v>16.880577387992872</v>
      </c>
      <c r="N4">
        <f t="shared" si="11"/>
        <v>16.88057738801287</v>
      </c>
      <c r="O4">
        <f t="shared" si="12"/>
        <v>16.880577388015872</v>
      </c>
      <c r="P4">
        <f t="shared" si="13"/>
        <v>16.880577388016672</v>
      </c>
      <c r="Q4" s="5">
        <v>16.803100000000001</v>
      </c>
      <c r="S4">
        <f t="shared" si="14"/>
        <v>1.239998806986172</v>
      </c>
      <c r="T4">
        <f t="shared" si="15"/>
        <v>1.2429988069861722</v>
      </c>
      <c r="U4">
        <f t="shared" si="16"/>
        <v>1.2430988069861719</v>
      </c>
      <c r="V4">
        <f t="shared" si="17"/>
        <v>1.2431188069861712</v>
      </c>
      <c r="W4">
        <f t="shared" si="18"/>
        <v>1.2431248069861702</v>
      </c>
      <c r="X4">
        <f t="shared" si="19"/>
        <v>1.2431252069861713</v>
      </c>
      <c r="Y4">
        <f t="shared" si="20"/>
        <v>1.243125214986172</v>
      </c>
      <c r="Z4">
        <f t="shared" si="21"/>
        <v>1.2431252150061702</v>
      </c>
      <c r="AA4">
        <f t="shared" si="22"/>
        <v>1.2431252150091723</v>
      </c>
      <c r="AB4">
        <f t="shared" si="23"/>
        <v>1.2431252150099716</v>
      </c>
    </row>
    <row r="5" spans="1:28" x14ac:dyDescent="0.25">
      <c r="B5" s="4">
        <v>0.4</v>
      </c>
      <c r="C5">
        <f t="shared" si="1"/>
        <v>0.6</v>
      </c>
      <c r="D5">
        <f t="shared" si="2"/>
        <v>-0.22184874961635639</v>
      </c>
      <c r="E5">
        <f t="shared" si="3"/>
        <v>15.913109491285534</v>
      </c>
      <c r="G5">
        <f t="shared" si="4"/>
        <v>16.910924374808179</v>
      </c>
      <c r="H5">
        <f t="shared" si="5"/>
        <v>16.913924374808179</v>
      </c>
      <c r="I5">
        <f t="shared" si="6"/>
        <v>16.914024374808179</v>
      </c>
      <c r="J5">
        <f t="shared" si="7"/>
        <v>16.914044374808178</v>
      </c>
      <c r="K5">
        <f t="shared" si="8"/>
        <v>16.914050374808177</v>
      </c>
      <c r="L5">
        <f t="shared" si="9"/>
        <v>16.914050774808178</v>
      </c>
      <c r="M5">
        <f t="shared" si="10"/>
        <v>16.914050782808179</v>
      </c>
      <c r="N5">
        <f t="shared" si="11"/>
        <v>16.914050782828177</v>
      </c>
      <c r="O5">
        <f t="shared" si="12"/>
        <v>16.914050782831179</v>
      </c>
      <c r="P5">
        <f t="shared" si="13"/>
        <v>16.914050782831978</v>
      </c>
      <c r="Q5" s="5">
        <v>16.80312</v>
      </c>
      <c r="S5">
        <f t="shared" si="14"/>
        <v>0.99781488352264525</v>
      </c>
      <c r="T5">
        <f t="shared" si="15"/>
        <v>1.0008148835226454</v>
      </c>
      <c r="U5">
        <f t="shared" si="16"/>
        <v>1.0009148835226451</v>
      </c>
      <c r="V5">
        <f t="shared" si="17"/>
        <v>1.0009348835226444</v>
      </c>
      <c r="W5">
        <f t="shared" si="18"/>
        <v>1.0009408835226434</v>
      </c>
      <c r="X5">
        <f t="shared" si="19"/>
        <v>1.0009412835226446</v>
      </c>
      <c r="Y5">
        <f t="shared" si="20"/>
        <v>1.0009412915226452</v>
      </c>
      <c r="Z5">
        <f t="shared" si="21"/>
        <v>1.0009412915426434</v>
      </c>
      <c r="AA5">
        <f t="shared" si="22"/>
        <v>1.0009412915456455</v>
      </c>
      <c r="AB5">
        <f t="shared" si="23"/>
        <v>1.0009412915464448</v>
      </c>
    </row>
    <row r="6" spans="1:28" x14ac:dyDescent="0.25">
      <c r="B6" s="4">
        <v>0.5</v>
      </c>
      <c r="C6">
        <f t="shared" si="1"/>
        <v>0.5</v>
      </c>
      <c r="D6">
        <f t="shared" si="2"/>
        <v>-0.3010299956639812</v>
      </c>
      <c r="E6">
        <f t="shared" si="3"/>
        <v>16.143133230962665</v>
      </c>
      <c r="G6">
        <f t="shared" si="4"/>
        <v>16.950514997831991</v>
      </c>
      <c r="H6">
        <f t="shared" si="5"/>
        <v>16.953514997831991</v>
      </c>
      <c r="I6">
        <f t="shared" si="6"/>
        <v>16.953614997831991</v>
      </c>
      <c r="J6">
        <f t="shared" si="7"/>
        <v>16.95363499783199</v>
      </c>
      <c r="K6">
        <f t="shared" si="8"/>
        <v>16.95364099783199</v>
      </c>
      <c r="L6">
        <f t="shared" si="9"/>
        <v>16.953641397831991</v>
      </c>
      <c r="M6">
        <f t="shared" si="10"/>
        <v>16.953641405831991</v>
      </c>
      <c r="N6">
        <f t="shared" si="11"/>
        <v>16.95364140585199</v>
      </c>
      <c r="O6">
        <f t="shared" si="12"/>
        <v>16.953641405854992</v>
      </c>
      <c r="P6">
        <f t="shared" si="13"/>
        <v>16.953641405855791</v>
      </c>
      <c r="Q6" s="5">
        <v>16.803125999999999</v>
      </c>
      <c r="S6">
        <f t="shared" si="14"/>
        <v>0.80738176686932661</v>
      </c>
      <c r="T6">
        <f t="shared" si="15"/>
        <v>0.81038176686932673</v>
      </c>
      <c r="U6">
        <f t="shared" si="16"/>
        <v>0.81048176686932649</v>
      </c>
      <c r="V6">
        <f t="shared" si="17"/>
        <v>0.81050176686932573</v>
      </c>
      <c r="W6">
        <f t="shared" si="18"/>
        <v>0.8105077668693248</v>
      </c>
      <c r="X6">
        <f t="shared" si="19"/>
        <v>0.81050816686932592</v>
      </c>
      <c r="Y6">
        <f t="shared" si="20"/>
        <v>0.81050817486932658</v>
      </c>
      <c r="Z6">
        <f t="shared" si="21"/>
        <v>0.81050817488932481</v>
      </c>
      <c r="AA6">
        <f t="shared" si="22"/>
        <v>0.81050817489232685</v>
      </c>
      <c r="AB6">
        <f t="shared" si="23"/>
        <v>0.81050817489312621</v>
      </c>
    </row>
    <row r="7" spans="1:28" x14ac:dyDescent="0.25">
      <c r="B7" s="4">
        <v>0.6</v>
      </c>
      <c r="C7">
        <f t="shared" si="1"/>
        <v>0.4</v>
      </c>
      <c r="D7">
        <f t="shared" si="2"/>
        <v>-0.3979400086720376</v>
      </c>
      <c r="E7">
        <f t="shared" si="3"/>
        <v>16.351581414527892</v>
      </c>
      <c r="G7">
        <f t="shared" si="4"/>
        <v>16.998970004336019</v>
      </c>
      <c r="H7">
        <f t="shared" si="5"/>
        <v>17.00197000433602</v>
      </c>
      <c r="I7">
        <f t="shared" si="6"/>
        <v>17.002070004336019</v>
      </c>
      <c r="J7">
        <f t="shared" si="7"/>
        <v>17.002090004336019</v>
      </c>
      <c r="K7">
        <f t="shared" si="8"/>
        <v>17.002096004336018</v>
      </c>
      <c r="L7">
        <f t="shared" si="9"/>
        <v>17.002096404336019</v>
      </c>
      <c r="M7">
        <f t="shared" si="10"/>
        <v>17.002096412336019</v>
      </c>
      <c r="N7">
        <f t="shared" si="11"/>
        <v>17.002096412356018</v>
      </c>
      <c r="O7">
        <f t="shared" si="12"/>
        <v>17.00209641235902</v>
      </c>
      <c r="P7">
        <f t="shared" si="13"/>
        <v>17.002096412359819</v>
      </c>
      <c r="Q7" s="5">
        <v>16.8031264</v>
      </c>
      <c r="S7">
        <f t="shared" si="14"/>
        <v>0.64738858980812708</v>
      </c>
      <c r="T7">
        <f t="shared" si="15"/>
        <v>0.65038858980812719</v>
      </c>
      <c r="U7">
        <f t="shared" si="16"/>
        <v>0.65048858980812696</v>
      </c>
      <c r="V7">
        <f t="shared" si="17"/>
        <v>0.6505085898081262</v>
      </c>
      <c r="W7">
        <f t="shared" si="18"/>
        <v>0.65051458980812527</v>
      </c>
      <c r="X7">
        <f t="shared" si="19"/>
        <v>0.65051498980812639</v>
      </c>
      <c r="Y7">
        <f t="shared" si="20"/>
        <v>0.65051499780812705</v>
      </c>
      <c r="Z7">
        <f t="shared" si="21"/>
        <v>0.65051499782812527</v>
      </c>
      <c r="AA7">
        <f t="shared" si="22"/>
        <v>0.65051499783112732</v>
      </c>
      <c r="AB7">
        <f t="shared" si="23"/>
        <v>0.65051499783192668</v>
      </c>
    </row>
    <row r="8" spans="1:28" x14ac:dyDescent="0.25">
      <c r="B8" s="4">
        <v>0.7</v>
      </c>
      <c r="C8">
        <f t="shared" si="1"/>
        <v>0.30000000000000004</v>
      </c>
      <c r="D8">
        <f t="shared" si="2"/>
        <v>-0.52287874528033751</v>
      </c>
      <c r="E8">
        <f t="shared" si="3"/>
        <v>16.556005388137056</v>
      </c>
      <c r="G8">
        <f t="shared" si="4"/>
        <v>17.061439372640169</v>
      </c>
      <c r="H8">
        <f t="shared" si="5"/>
        <v>17.06443937264017</v>
      </c>
      <c r="I8">
        <f t="shared" si="6"/>
        <v>17.064539372640169</v>
      </c>
      <c r="J8">
        <f t="shared" si="7"/>
        <v>17.064559372640169</v>
      </c>
      <c r="K8">
        <f t="shared" si="8"/>
        <v>17.064565372640168</v>
      </c>
      <c r="L8">
        <f t="shared" si="9"/>
        <v>17.064565772640169</v>
      </c>
      <c r="M8">
        <f t="shared" si="10"/>
        <v>17.064565780640169</v>
      </c>
      <c r="N8">
        <f t="shared" si="11"/>
        <v>17.064565780660168</v>
      </c>
      <c r="O8">
        <f t="shared" si="12"/>
        <v>17.06456578066317</v>
      </c>
      <c r="P8">
        <f t="shared" si="13"/>
        <v>17.064565780663969</v>
      </c>
      <c r="Q8" s="5">
        <v>16.803126408000001</v>
      </c>
      <c r="S8">
        <f t="shared" si="14"/>
        <v>0.50543398450311372</v>
      </c>
      <c r="T8">
        <f t="shared" si="15"/>
        <v>0.50843398450311383</v>
      </c>
      <c r="U8">
        <f t="shared" si="16"/>
        <v>0.5085339845031136</v>
      </c>
      <c r="V8">
        <f t="shared" si="17"/>
        <v>0.50855398450311284</v>
      </c>
      <c r="W8">
        <f t="shared" si="18"/>
        <v>0.50855998450311191</v>
      </c>
      <c r="X8">
        <f t="shared" si="19"/>
        <v>0.50856038450311303</v>
      </c>
      <c r="Y8">
        <f t="shared" si="20"/>
        <v>0.50856039250311369</v>
      </c>
      <c r="Z8">
        <f t="shared" si="21"/>
        <v>0.50856039252311191</v>
      </c>
      <c r="AA8">
        <f t="shared" si="22"/>
        <v>0.50856039252611396</v>
      </c>
      <c r="AB8">
        <f t="shared" si="23"/>
        <v>0.50856039252691332</v>
      </c>
    </row>
    <row r="9" spans="1:28" x14ac:dyDescent="0.25">
      <c r="B9" s="4">
        <v>0.8</v>
      </c>
      <c r="C9">
        <f t="shared" si="1"/>
        <v>0.19999999999999996</v>
      </c>
      <c r="D9">
        <f t="shared" si="2"/>
        <v>-0.69897000433601886</v>
      </c>
      <c r="E9">
        <f t="shared" si="3"/>
        <v>16.777550146800174</v>
      </c>
      <c r="G9">
        <f t="shared" si="4"/>
        <v>17.14948500216801</v>
      </c>
      <c r="H9">
        <f t="shared" si="5"/>
        <v>17.15248500216801</v>
      </c>
      <c r="I9">
        <f t="shared" si="6"/>
        <v>17.15258500216801</v>
      </c>
      <c r="J9">
        <f t="shared" si="7"/>
        <v>17.152605002168009</v>
      </c>
      <c r="K9">
        <f t="shared" si="8"/>
        <v>17.152611002168008</v>
      </c>
      <c r="L9">
        <f t="shared" si="9"/>
        <v>17.152611402168009</v>
      </c>
      <c r="M9">
        <f t="shared" si="10"/>
        <v>17.15261141016801</v>
      </c>
      <c r="N9">
        <f t="shared" si="11"/>
        <v>17.152611410188008</v>
      </c>
      <c r="O9">
        <f t="shared" si="12"/>
        <v>17.15261141019101</v>
      </c>
      <c r="P9">
        <f t="shared" si="13"/>
        <v>17.15261141019181</v>
      </c>
      <c r="Q9" s="5">
        <v>16.803126408019999</v>
      </c>
      <c r="S9">
        <f t="shared" si="14"/>
        <v>0.37193485536783655</v>
      </c>
      <c r="T9">
        <f t="shared" si="15"/>
        <v>0.37493485536783666</v>
      </c>
      <c r="U9">
        <f t="shared" si="16"/>
        <v>0.37503485536783643</v>
      </c>
      <c r="V9">
        <f t="shared" si="17"/>
        <v>0.37505485536783567</v>
      </c>
      <c r="W9">
        <f t="shared" si="18"/>
        <v>0.37506085536783473</v>
      </c>
      <c r="X9">
        <f t="shared" si="19"/>
        <v>0.37506125536783586</v>
      </c>
      <c r="Y9">
        <f t="shared" si="20"/>
        <v>0.37506126336783652</v>
      </c>
      <c r="Z9">
        <f t="shared" si="21"/>
        <v>0.37506126338783474</v>
      </c>
      <c r="AA9">
        <f t="shared" si="22"/>
        <v>0.37506126339083679</v>
      </c>
      <c r="AB9">
        <f t="shared" si="23"/>
        <v>0.37506126339163615</v>
      </c>
    </row>
    <row r="10" spans="1:28" x14ac:dyDescent="0.25">
      <c r="B10" s="4">
        <v>0.9</v>
      </c>
      <c r="C10">
        <f t="shared" si="1"/>
        <v>9.9999999999999978E-2</v>
      </c>
      <c r="D10">
        <f t="shared" si="2"/>
        <v>-1</v>
      </c>
      <c r="E10">
        <f t="shared" si="3"/>
        <v>17.065628485262526</v>
      </c>
      <c r="G10">
        <f t="shared" si="4"/>
        <v>17.3</v>
      </c>
      <c r="H10">
        <f t="shared" si="5"/>
        <v>17.303000000000001</v>
      </c>
      <c r="I10">
        <f t="shared" si="6"/>
        <v>17.303100000000001</v>
      </c>
      <c r="J10">
        <f t="shared" si="7"/>
        <v>17.30312</v>
      </c>
      <c r="K10">
        <f t="shared" si="8"/>
        <v>17.303125999999999</v>
      </c>
      <c r="L10">
        <f t="shared" si="9"/>
        <v>17.3031264</v>
      </c>
      <c r="M10">
        <f t="shared" si="10"/>
        <v>17.303126408000001</v>
      </c>
      <c r="N10">
        <f t="shared" si="11"/>
        <v>17.303126408019999</v>
      </c>
      <c r="O10">
        <f t="shared" si="12"/>
        <v>17.303126408023001</v>
      </c>
      <c r="P10">
        <f t="shared" si="13"/>
        <v>17.3031264080238</v>
      </c>
      <c r="Q10" s="5">
        <v>16.803126408023001</v>
      </c>
      <c r="S10">
        <f t="shared" si="14"/>
        <v>0.2343715147374752</v>
      </c>
      <c r="T10">
        <f t="shared" si="15"/>
        <v>0.23737151473747531</v>
      </c>
      <c r="U10">
        <f t="shared" si="16"/>
        <v>0.23747151473747508</v>
      </c>
      <c r="V10">
        <f t="shared" si="17"/>
        <v>0.23749151473747432</v>
      </c>
      <c r="W10">
        <f t="shared" si="18"/>
        <v>0.23749751473747338</v>
      </c>
      <c r="X10">
        <f t="shared" si="19"/>
        <v>0.2374979147374745</v>
      </c>
      <c r="Y10">
        <f t="shared" si="20"/>
        <v>0.23749792273747516</v>
      </c>
      <c r="Z10">
        <f t="shared" si="21"/>
        <v>0.23749792275747339</v>
      </c>
      <c r="AA10">
        <f t="shared" si="22"/>
        <v>0.23749792276047543</v>
      </c>
      <c r="AB10">
        <f t="shared" si="23"/>
        <v>0.23749792276127479</v>
      </c>
    </row>
    <row r="11" spans="1:28" x14ac:dyDescent="0.25">
      <c r="B11" s="4">
        <v>0.91</v>
      </c>
      <c r="C11">
        <f t="shared" si="1"/>
        <v>8.9999999999999969E-2</v>
      </c>
      <c r="D11">
        <f t="shared" si="2"/>
        <v>-1.0457574905606752</v>
      </c>
      <c r="E11">
        <f t="shared" si="3"/>
        <v>17.103450065952259</v>
      </c>
      <c r="G11">
        <f t="shared" si="4"/>
        <v>17.322878745280338</v>
      </c>
      <c r="H11">
        <f t="shared" si="5"/>
        <v>17.325878745280338</v>
      </c>
      <c r="I11">
        <f t="shared" si="6"/>
        <v>17.325978745280338</v>
      </c>
      <c r="J11">
        <f t="shared" si="7"/>
        <v>17.325998745280337</v>
      </c>
      <c r="K11">
        <f t="shared" si="8"/>
        <v>17.326004745280336</v>
      </c>
      <c r="L11">
        <f t="shared" si="9"/>
        <v>17.326005145280337</v>
      </c>
      <c r="M11">
        <f t="shared" si="10"/>
        <v>17.326005153280338</v>
      </c>
      <c r="N11">
        <f t="shared" si="11"/>
        <v>17.326005153300336</v>
      </c>
      <c r="O11">
        <f t="shared" si="12"/>
        <v>17.326005153303338</v>
      </c>
      <c r="P11">
        <f t="shared" si="13"/>
        <v>17.326005153304138</v>
      </c>
      <c r="Q11" s="5">
        <v>16.8031264080238</v>
      </c>
      <c r="S11">
        <f t="shared" si="14"/>
        <v>0.21942867932807886</v>
      </c>
      <c r="T11">
        <f t="shared" si="15"/>
        <v>0.22242867932807897</v>
      </c>
      <c r="U11">
        <f t="shared" si="16"/>
        <v>0.22252867932807874</v>
      </c>
      <c r="V11">
        <f t="shared" si="17"/>
        <v>0.22254867932807798</v>
      </c>
      <c r="W11">
        <f t="shared" si="18"/>
        <v>0.22255467932807704</v>
      </c>
      <c r="X11">
        <f t="shared" si="19"/>
        <v>0.22255507932807816</v>
      </c>
      <c r="Y11">
        <f t="shared" si="20"/>
        <v>0.22255508732807883</v>
      </c>
      <c r="Z11">
        <f t="shared" si="21"/>
        <v>0.22255508734807705</v>
      </c>
      <c r="AA11">
        <f t="shared" si="22"/>
        <v>0.2225550873510791</v>
      </c>
      <c r="AB11">
        <f t="shared" si="23"/>
        <v>0.22255508735187846</v>
      </c>
    </row>
    <row r="12" spans="1:28" x14ac:dyDescent="0.25">
      <c r="B12" s="4">
        <v>0.92</v>
      </c>
      <c r="C12">
        <f t="shared" si="1"/>
        <v>7.999999999999996E-2</v>
      </c>
      <c r="D12">
        <f t="shared" si="2"/>
        <v>-1.0969100130080567</v>
      </c>
      <c r="E12">
        <f t="shared" si="3"/>
        <v>17.144407689653683</v>
      </c>
      <c r="G12">
        <f t="shared" si="4"/>
        <v>17.348455006504029</v>
      </c>
      <c r="H12">
        <f t="shared" si="5"/>
        <v>17.351455006504029</v>
      </c>
      <c r="I12">
        <f t="shared" si="6"/>
        <v>17.351555006504029</v>
      </c>
      <c r="J12">
        <f t="shared" si="7"/>
        <v>17.351575006504028</v>
      </c>
      <c r="K12">
        <f t="shared" si="8"/>
        <v>17.351581006504027</v>
      </c>
      <c r="L12">
        <f t="shared" si="9"/>
        <v>17.351581406504028</v>
      </c>
      <c r="M12">
        <f t="shared" si="10"/>
        <v>17.351581414504029</v>
      </c>
      <c r="N12">
        <f t="shared" si="11"/>
        <v>17.351581414524027</v>
      </c>
      <c r="O12">
        <f t="shared" si="12"/>
        <v>17.351581414527029</v>
      </c>
      <c r="P12">
        <f t="shared" si="13"/>
        <v>17.351581414527828</v>
      </c>
      <c r="S12">
        <f t="shared" si="14"/>
        <v>0.20404731685034605</v>
      </c>
      <c r="T12">
        <f t="shared" si="15"/>
        <v>0.20704731685034616</v>
      </c>
      <c r="U12">
        <f t="shared" si="16"/>
        <v>0.20714731685034593</v>
      </c>
      <c r="V12">
        <f t="shared" si="17"/>
        <v>0.20716731685034517</v>
      </c>
      <c r="W12">
        <f t="shared" si="18"/>
        <v>0.20717331685034424</v>
      </c>
      <c r="X12">
        <f t="shared" si="19"/>
        <v>0.20717371685034536</v>
      </c>
      <c r="Y12">
        <f t="shared" si="20"/>
        <v>0.20717372485034602</v>
      </c>
      <c r="Z12">
        <f t="shared" si="21"/>
        <v>0.20717372487034424</v>
      </c>
      <c r="AA12">
        <f t="shared" si="22"/>
        <v>0.20717372487334629</v>
      </c>
      <c r="AB12">
        <f t="shared" si="23"/>
        <v>0.20717372487414565</v>
      </c>
    </row>
    <row r="13" spans="1:28" x14ac:dyDescent="0.25">
      <c r="B13" s="4">
        <v>0.93</v>
      </c>
      <c r="C13">
        <f t="shared" si="1"/>
        <v>6.9999999999999951E-2</v>
      </c>
      <c r="D13">
        <f t="shared" si="2"/>
        <v>-1.1549019599857435</v>
      </c>
      <c r="E13">
        <f t="shared" si="3"/>
        <v>17.189333391651026</v>
      </c>
      <c r="G13">
        <f t="shared" si="4"/>
        <v>17.377450979992872</v>
      </c>
      <c r="H13">
        <f t="shared" si="5"/>
        <v>17.380450979992872</v>
      </c>
      <c r="I13">
        <f t="shared" si="6"/>
        <v>17.380550979992872</v>
      </c>
      <c r="J13">
        <f t="shared" si="7"/>
        <v>17.380570979992871</v>
      </c>
      <c r="K13">
        <f t="shared" si="8"/>
        <v>17.38057697999287</v>
      </c>
      <c r="L13">
        <f t="shared" si="9"/>
        <v>17.380577379992872</v>
      </c>
      <c r="M13">
        <f t="shared" si="10"/>
        <v>17.380577387992872</v>
      </c>
      <c r="N13">
        <f t="shared" si="11"/>
        <v>17.38057738801287</v>
      </c>
      <c r="O13">
        <f t="shared" si="12"/>
        <v>17.380577388015872</v>
      </c>
      <c r="P13">
        <f t="shared" si="13"/>
        <v>17.380577388016672</v>
      </c>
      <c r="Q13" t="s">
        <v>11</v>
      </c>
      <c r="S13">
        <f t="shared" si="14"/>
        <v>0.18811758834184644</v>
      </c>
      <c r="T13">
        <f t="shared" si="15"/>
        <v>0.19111758834184656</v>
      </c>
      <c r="U13">
        <f t="shared" si="16"/>
        <v>0.19121758834184632</v>
      </c>
      <c r="V13">
        <f t="shared" si="17"/>
        <v>0.19123758834184557</v>
      </c>
      <c r="W13">
        <f t="shared" si="18"/>
        <v>0.19124358834184463</v>
      </c>
      <c r="X13">
        <f t="shared" si="19"/>
        <v>0.19124398834184575</v>
      </c>
      <c r="Y13">
        <f t="shared" si="20"/>
        <v>0.19124399634184641</v>
      </c>
      <c r="Z13">
        <f t="shared" si="21"/>
        <v>0.19124399636184464</v>
      </c>
      <c r="AA13">
        <f t="shared" si="22"/>
        <v>0.19124399636484668</v>
      </c>
      <c r="AB13">
        <f t="shared" si="23"/>
        <v>0.19124399636564604</v>
      </c>
    </row>
    <row r="14" spans="1:28" x14ac:dyDescent="0.25">
      <c r="B14" s="4">
        <v>0.94</v>
      </c>
      <c r="C14">
        <f t="shared" si="1"/>
        <v>6.0000000000000053E-2</v>
      </c>
      <c r="D14">
        <f t="shared" si="2"/>
        <v>-1.2218487496163559</v>
      </c>
      <c r="E14">
        <f t="shared" si="3"/>
        <v>17.239435354106298</v>
      </c>
      <c r="G14">
        <f t="shared" si="4"/>
        <v>17.410924374808179</v>
      </c>
      <c r="H14">
        <f t="shared" si="5"/>
        <v>17.413924374808179</v>
      </c>
      <c r="I14">
        <f t="shared" si="6"/>
        <v>17.414024374808179</v>
      </c>
      <c r="J14">
        <f t="shared" si="7"/>
        <v>17.414044374808178</v>
      </c>
      <c r="K14">
        <f t="shared" si="8"/>
        <v>17.414050374808177</v>
      </c>
      <c r="L14">
        <f t="shared" si="9"/>
        <v>17.414050774808178</v>
      </c>
      <c r="M14">
        <f t="shared" si="10"/>
        <v>17.414050782808179</v>
      </c>
      <c r="N14">
        <f t="shared" si="11"/>
        <v>17.414050782828177</v>
      </c>
      <c r="O14">
        <f t="shared" si="12"/>
        <v>17.414050782831179</v>
      </c>
      <c r="P14">
        <f t="shared" si="13"/>
        <v>17.414050782831978</v>
      </c>
      <c r="Q14">
        <v>0.5</v>
      </c>
      <c r="S14">
        <f t="shared" si="14"/>
        <v>0.17148902070188043</v>
      </c>
      <c r="T14">
        <f t="shared" si="15"/>
        <v>0.17448902070188055</v>
      </c>
      <c r="U14">
        <f t="shared" si="16"/>
        <v>0.17458902070188032</v>
      </c>
      <c r="V14">
        <f t="shared" si="17"/>
        <v>0.17460902070187956</v>
      </c>
      <c r="W14">
        <f t="shared" si="18"/>
        <v>0.17461502070187862</v>
      </c>
      <c r="X14">
        <f t="shared" si="19"/>
        <v>0.17461542070187974</v>
      </c>
      <c r="Y14">
        <f t="shared" si="20"/>
        <v>0.1746154287018804</v>
      </c>
      <c r="Z14">
        <f t="shared" si="21"/>
        <v>0.17461542872187863</v>
      </c>
      <c r="AA14">
        <f t="shared" si="22"/>
        <v>0.17461542872488067</v>
      </c>
      <c r="AB14">
        <f t="shared" si="23"/>
        <v>0.17461542872568003</v>
      </c>
    </row>
    <row r="15" spans="1:28" x14ac:dyDescent="0.25">
      <c r="B15" s="4">
        <v>0.95</v>
      </c>
      <c r="C15">
        <f t="shared" si="1"/>
        <v>5.0000000000000044E-2</v>
      </c>
      <c r="D15">
        <f t="shared" si="2"/>
        <v>-1.3010299956639808</v>
      </c>
      <c r="E15">
        <f t="shared" si="3"/>
        <v>17.296569760266014</v>
      </c>
      <c r="G15">
        <f t="shared" si="4"/>
        <v>17.450514997831991</v>
      </c>
      <c r="H15">
        <f t="shared" si="5"/>
        <v>17.453514997831991</v>
      </c>
      <c r="I15">
        <f t="shared" si="6"/>
        <v>17.453614997831991</v>
      </c>
      <c r="J15">
        <f t="shared" si="7"/>
        <v>17.45363499783199</v>
      </c>
      <c r="K15">
        <f t="shared" si="8"/>
        <v>17.45364099783199</v>
      </c>
      <c r="L15">
        <f t="shared" si="9"/>
        <v>17.453641397831991</v>
      </c>
      <c r="M15">
        <f t="shared" si="10"/>
        <v>17.453641405831991</v>
      </c>
      <c r="N15">
        <f t="shared" si="11"/>
        <v>17.45364140585199</v>
      </c>
      <c r="O15">
        <f t="shared" si="12"/>
        <v>17.453641405854992</v>
      </c>
      <c r="P15">
        <f t="shared" si="13"/>
        <v>17.453641405855791</v>
      </c>
      <c r="S15">
        <f t="shared" si="14"/>
        <v>0.15394523756597778</v>
      </c>
      <c r="T15">
        <f t="shared" si="15"/>
        <v>0.15694523756597789</v>
      </c>
      <c r="U15">
        <f t="shared" si="16"/>
        <v>0.15704523756597766</v>
      </c>
      <c r="V15">
        <f t="shared" si="17"/>
        <v>0.1570652375659769</v>
      </c>
      <c r="W15">
        <f t="shared" si="18"/>
        <v>0.15707123756597596</v>
      </c>
      <c r="X15">
        <f t="shared" si="19"/>
        <v>0.15707163756597708</v>
      </c>
      <c r="Y15">
        <f t="shared" si="20"/>
        <v>0.15707164556597775</v>
      </c>
      <c r="Z15">
        <f t="shared" si="21"/>
        <v>0.15707164558597597</v>
      </c>
      <c r="AA15">
        <f t="shared" si="22"/>
        <v>0.15707164558897801</v>
      </c>
      <c r="AB15">
        <f t="shared" si="23"/>
        <v>0.15707164558977738</v>
      </c>
    </row>
    <row r="16" spans="1:28" x14ac:dyDescent="0.25">
      <c r="B16" s="4">
        <v>0.96</v>
      </c>
      <c r="C16">
        <f t="shared" si="1"/>
        <v>4.0000000000000036E-2</v>
      </c>
      <c r="D16">
        <f t="shared" si="2"/>
        <v>-1.3979400086720373</v>
      </c>
      <c r="E16">
        <f t="shared" si="3"/>
        <v>17.363815870944904</v>
      </c>
      <c r="G16">
        <f t="shared" si="4"/>
        <v>17.498970004336019</v>
      </c>
      <c r="H16">
        <f t="shared" si="5"/>
        <v>17.50197000433602</v>
      </c>
      <c r="I16">
        <f t="shared" si="6"/>
        <v>17.502070004336019</v>
      </c>
      <c r="J16">
        <f t="shared" si="7"/>
        <v>17.502090004336019</v>
      </c>
      <c r="K16">
        <f t="shared" si="8"/>
        <v>17.502096004336018</v>
      </c>
      <c r="L16">
        <f t="shared" si="9"/>
        <v>17.502096404336019</v>
      </c>
      <c r="M16">
        <f t="shared" si="10"/>
        <v>17.502096412336019</v>
      </c>
      <c r="N16">
        <f t="shared" si="11"/>
        <v>17.502096412356018</v>
      </c>
      <c r="O16">
        <f t="shared" si="12"/>
        <v>17.50209641235902</v>
      </c>
      <c r="P16">
        <f t="shared" si="13"/>
        <v>17.502096412359819</v>
      </c>
      <c r="S16">
        <f t="shared" si="14"/>
        <v>0.13515413339111504</v>
      </c>
      <c r="T16">
        <f t="shared" si="15"/>
        <v>0.13815413339111515</v>
      </c>
      <c r="U16">
        <f t="shared" si="16"/>
        <v>0.13825413339111492</v>
      </c>
      <c r="V16">
        <f t="shared" si="17"/>
        <v>0.13827413339111416</v>
      </c>
      <c r="W16">
        <f t="shared" si="18"/>
        <v>0.13828013339111322</v>
      </c>
      <c r="X16">
        <f t="shared" si="19"/>
        <v>0.13828053339111435</v>
      </c>
      <c r="Y16">
        <f t="shared" si="20"/>
        <v>0.13828054139111501</v>
      </c>
      <c r="Z16">
        <f t="shared" si="21"/>
        <v>0.13828054141111323</v>
      </c>
      <c r="AA16">
        <f t="shared" si="22"/>
        <v>0.13828054141411528</v>
      </c>
      <c r="AB16">
        <f t="shared" si="23"/>
        <v>0.13828054141491464</v>
      </c>
    </row>
    <row r="17" spans="2:28" x14ac:dyDescent="0.25">
      <c r="B17" s="4">
        <v>0.97</v>
      </c>
      <c r="C17">
        <f t="shared" si="1"/>
        <v>3.0000000000000027E-2</v>
      </c>
      <c r="D17">
        <f t="shared" si="2"/>
        <v>-1.5228787452803372</v>
      </c>
      <c r="E17">
        <f t="shared" si="3"/>
        <v>17.446883350154621</v>
      </c>
      <c r="G17">
        <f t="shared" si="4"/>
        <v>17.561439372640169</v>
      </c>
      <c r="H17">
        <f t="shared" si="5"/>
        <v>17.56443937264017</v>
      </c>
      <c r="I17">
        <f t="shared" si="6"/>
        <v>17.564539372640169</v>
      </c>
      <c r="J17">
        <f t="shared" si="7"/>
        <v>17.564559372640169</v>
      </c>
      <c r="K17">
        <f t="shared" si="8"/>
        <v>17.564565372640168</v>
      </c>
      <c r="L17">
        <f t="shared" si="9"/>
        <v>17.564565772640169</v>
      </c>
      <c r="M17">
        <f t="shared" si="10"/>
        <v>17.564565780640169</v>
      </c>
      <c r="N17">
        <f t="shared" si="11"/>
        <v>17.564565780660168</v>
      </c>
      <c r="O17">
        <f t="shared" si="12"/>
        <v>17.56456578066317</v>
      </c>
      <c r="P17">
        <f t="shared" si="13"/>
        <v>17.564565780663969</v>
      </c>
      <c r="S17">
        <f t="shared" si="14"/>
        <v>0.11455602248554797</v>
      </c>
      <c r="T17">
        <f t="shared" si="15"/>
        <v>0.11755602248554808</v>
      </c>
      <c r="U17">
        <f t="shared" si="16"/>
        <v>0.11765602248554785</v>
      </c>
      <c r="V17">
        <f t="shared" si="17"/>
        <v>0.11767602248554709</v>
      </c>
      <c r="W17">
        <f t="shared" si="18"/>
        <v>0.11768202248554616</v>
      </c>
      <c r="X17">
        <f t="shared" si="19"/>
        <v>0.11768242248554728</v>
      </c>
      <c r="Y17">
        <f t="shared" si="20"/>
        <v>0.11768243048554794</v>
      </c>
      <c r="Z17">
        <f t="shared" si="21"/>
        <v>0.11768243050554617</v>
      </c>
      <c r="AA17">
        <f t="shared" si="22"/>
        <v>0.11768243050854821</v>
      </c>
      <c r="AB17">
        <f t="shared" si="23"/>
        <v>0.11768243050934757</v>
      </c>
    </row>
    <row r="18" spans="2:28" x14ac:dyDescent="0.25">
      <c r="B18" s="4">
        <v>0.98</v>
      </c>
      <c r="C18">
        <f t="shared" si="1"/>
        <v>2.0000000000000018E-2</v>
      </c>
      <c r="D18">
        <f t="shared" si="2"/>
        <v>-1.6989700043360185</v>
      </c>
      <c r="E18">
        <f t="shared" si="3"/>
        <v>17.558427691271149</v>
      </c>
      <c r="G18">
        <f t="shared" si="4"/>
        <v>17.64948500216801</v>
      </c>
      <c r="H18">
        <f t="shared" si="5"/>
        <v>17.65248500216801</v>
      </c>
      <c r="I18">
        <f t="shared" si="6"/>
        <v>17.65258500216801</v>
      </c>
      <c r="J18">
        <f t="shared" si="7"/>
        <v>17.652605002168009</v>
      </c>
      <c r="K18">
        <f t="shared" si="8"/>
        <v>17.652611002168008</v>
      </c>
      <c r="L18">
        <f t="shared" si="9"/>
        <v>17.652611402168009</v>
      </c>
      <c r="M18">
        <f t="shared" si="10"/>
        <v>17.65261141016801</v>
      </c>
      <c r="N18">
        <f t="shared" si="11"/>
        <v>17.652611410188008</v>
      </c>
      <c r="O18">
        <f t="shared" si="12"/>
        <v>17.65261141019101</v>
      </c>
      <c r="P18">
        <f t="shared" si="13"/>
        <v>17.65261141019181</v>
      </c>
      <c r="S18">
        <f t="shared" si="14"/>
        <v>9.105731089686131E-2</v>
      </c>
      <c r="T18">
        <f t="shared" si="15"/>
        <v>9.4057310896861424E-2</v>
      </c>
      <c r="U18">
        <f t="shared" si="16"/>
        <v>9.415731089686119E-2</v>
      </c>
      <c r="V18">
        <f t="shared" si="17"/>
        <v>9.4177310896860433E-2</v>
      </c>
      <c r="W18">
        <f t="shared" si="18"/>
        <v>9.4183310896859496E-2</v>
      </c>
      <c r="X18">
        <f t="shared" si="19"/>
        <v>9.4183710896860617E-2</v>
      </c>
      <c r="Y18">
        <f t="shared" si="20"/>
        <v>9.4183718896861279E-2</v>
      </c>
      <c r="Z18">
        <f t="shared" si="21"/>
        <v>9.4183718916859505E-2</v>
      </c>
      <c r="AA18">
        <f t="shared" si="22"/>
        <v>9.4183718919861548E-2</v>
      </c>
      <c r="AB18">
        <f t="shared" si="23"/>
        <v>9.4183718920660908E-2</v>
      </c>
    </row>
    <row r="19" spans="2:28" x14ac:dyDescent="0.25">
      <c r="B19" s="4">
        <v>0.99</v>
      </c>
      <c r="C19">
        <f t="shared" si="1"/>
        <v>1.0000000000000009E-2</v>
      </c>
      <c r="D19">
        <f t="shared" si="2"/>
        <v>-1.9999999999999996</v>
      </c>
      <c r="E19">
        <f t="shared" si="3"/>
        <v>17.738173974281953</v>
      </c>
      <c r="G19">
        <f t="shared" si="4"/>
        <v>17.8</v>
      </c>
      <c r="H19">
        <f t="shared" si="5"/>
        <v>17.803000000000001</v>
      </c>
      <c r="I19">
        <f t="shared" si="6"/>
        <v>17.803100000000001</v>
      </c>
      <c r="J19">
        <f t="shared" si="7"/>
        <v>17.80312</v>
      </c>
      <c r="K19">
        <f t="shared" si="8"/>
        <v>17.803125999999999</v>
      </c>
      <c r="L19">
        <f t="shared" si="9"/>
        <v>17.8031264</v>
      </c>
      <c r="M19">
        <f t="shared" si="10"/>
        <v>17.803126408000001</v>
      </c>
      <c r="N19">
        <f t="shared" si="11"/>
        <v>17.803126408019999</v>
      </c>
      <c r="O19">
        <f t="shared" si="12"/>
        <v>17.803126408023001</v>
      </c>
      <c r="P19">
        <f t="shared" si="13"/>
        <v>17.8031264080238</v>
      </c>
      <c r="S19">
        <f t="shared" si="14"/>
        <v>6.1826025718048072E-2</v>
      </c>
      <c r="T19">
        <f t="shared" si="15"/>
        <v>6.4826025718048186E-2</v>
      </c>
      <c r="U19">
        <f t="shared" si="16"/>
        <v>6.4926025718047953E-2</v>
      </c>
      <c r="V19">
        <f t="shared" si="17"/>
        <v>6.4946025718047196E-2</v>
      </c>
      <c r="W19">
        <f t="shared" si="18"/>
        <v>6.4952025718046258E-2</v>
      </c>
      <c r="X19">
        <f t="shared" si="19"/>
        <v>6.495242571804738E-2</v>
      </c>
      <c r="Y19">
        <f t="shared" si="20"/>
        <v>6.4952433718048042E-2</v>
      </c>
      <c r="Z19">
        <f t="shared" si="21"/>
        <v>6.4952433738046267E-2</v>
      </c>
      <c r="AA19">
        <f t="shared" si="22"/>
        <v>6.495243374104831E-2</v>
      </c>
      <c r="AB19">
        <f t="shared" si="23"/>
        <v>6.495243374184767E-2</v>
      </c>
    </row>
    <row r="20" spans="2:28" x14ac:dyDescent="0.25">
      <c r="B20" s="4">
        <v>0.99099999999999999</v>
      </c>
      <c r="C20">
        <f t="shared" si="1"/>
        <v>9.000000000000008E-3</v>
      </c>
      <c r="D20">
        <f t="shared" si="2"/>
        <v>-2.0457574905606748</v>
      </c>
      <c r="E20">
        <f t="shared" si="3"/>
        <v>17.764571679539547</v>
      </c>
      <c r="G20">
        <f t="shared" si="4"/>
        <v>17.822878745280338</v>
      </c>
      <c r="H20">
        <f t="shared" si="5"/>
        <v>17.825878745280338</v>
      </c>
      <c r="I20">
        <f t="shared" si="6"/>
        <v>17.825978745280338</v>
      </c>
      <c r="J20">
        <f t="shared" si="7"/>
        <v>17.825998745280337</v>
      </c>
      <c r="K20">
        <f t="shared" si="8"/>
        <v>17.826004745280336</v>
      </c>
      <c r="L20">
        <f t="shared" si="9"/>
        <v>17.826005145280337</v>
      </c>
      <c r="M20">
        <f t="shared" si="10"/>
        <v>17.826005153280338</v>
      </c>
      <c r="N20">
        <f t="shared" si="11"/>
        <v>17.826005153300336</v>
      </c>
      <c r="O20">
        <f t="shared" si="12"/>
        <v>17.826005153303338</v>
      </c>
      <c r="P20">
        <f t="shared" si="13"/>
        <v>17.826005153304138</v>
      </c>
      <c r="S20">
        <f t="shared" si="14"/>
        <v>5.8307065740791586E-2</v>
      </c>
      <c r="T20">
        <f t="shared" si="15"/>
        <v>6.13070657407917E-2</v>
      </c>
      <c r="U20">
        <f t="shared" si="16"/>
        <v>6.1407065740791467E-2</v>
      </c>
      <c r="V20">
        <f t="shared" si="17"/>
        <v>6.1427065740790709E-2</v>
      </c>
      <c r="W20">
        <f t="shared" si="18"/>
        <v>6.1433065740789772E-2</v>
      </c>
      <c r="X20">
        <f t="shared" si="19"/>
        <v>6.1433465740790894E-2</v>
      </c>
      <c r="Y20">
        <f t="shared" si="20"/>
        <v>6.1433473740791555E-2</v>
      </c>
      <c r="Z20">
        <f t="shared" si="21"/>
        <v>6.1433473760789781E-2</v>
      </c>
      <c r="AA20">
        <f t="shared" si="22"/>
        <v>6.1433473763791824E-2</v>
      </c>
      <c r="AB20">
        <f t="shared" si="23"/>
        <v>6.1433473764591184E-2</v>
      </c>
    </row>
    <row r="21" spans="2:28" x14ac:dyDescent="0.25">
      <c r="B21" s="4">
        <v>0.99199999999999999</v>
      </c>
      <c r="C21">
        <f t="shared" si="1"/>
        <v>8.0000000000000071E-3</v>
      </c>
      <c r="D21">
        <f t="shared" si="2"/>
        <v>-2.0969100130080562</v>
      </c>
      <c r="E21">
        <f t="shared" si="3"/>
        <v>17.793844962853246</v>
      </c>
      <c r="G21">
        <f t="shared" si="4"/>
        <v>17.848455006504029</v>
      </c>
      <c r="H21">
        <f t="shared" si="5"/>
        <v>17.851455006504029</v>
      </c>
      <c r="I21">
        <f t="shared" si="6"/>
        <v>17.851555006504029</v>
      </c>
      <c r="J21">
        <f t="shared" si="7"/>
        <v>17.851575006504028</v>
      </c>
      <c r="K21">
        <f t="shared" si="8"/>
        <v>17.851581006504027</v>
      </c>
      <c r="L21">
        <f t="shared" si="9"/>
        <v>17.851581406504028</v>
      </c>
      <c r="M21">
        <f t="shared" si="10"/>
        <v>17.851581414504029</v>
      </c>
      <c r="N21">
        <f t="shared" si="11"/>
        <v>17.851581414524027</v>
      </c>
      <c r="O21">
        <f t="shared" si="12"/>
        <v>17.851581414527029</v>
      </c>
      <c r="P21">
        <f t="shared" si="13"/>
        <v>17.851581414527828</v>
      </c>
      <c r="S21">
        <f t="shared" si="14"/>
        <v>5.4610043650782814E-2</v>
      </c>
      <c r="T21">
        <f t="shared" si="15"/>
        <v>5.7610043650782927E-2</v>
      </c>
      <c r="U21">
        <f t="shared" si="16"/>
        <v>5.7710043650782694E-2</v>
      </c>
      <c r="V21">
        <f t="shared" si="17"/>
        <v>5.7730043650781937E-2</v>
      </c>
      <c r="W21">
        <f t="shared" si="18"/>
        <v>5.7736043650780999E-2</v>
      </c>
      <c r="X21">
        <f t="shared" si="19"/>
        <v>5.7736443650782121E-2</v>
      </c>
      <c r="Y21">
        <f t="shared" si="20"/>
        <v>5.7736451650782783E-2</v>
      </c>
      <c r="Z21">
        <f t="shared" si="21"/>
        <v>5.7736451670781008E-2</v>
      </c>
      <c r="AA21">
        <f t="shared" si="22"/>
        <v>5.7736451673783051E-2</v>
      </c>
      <c r="AB21">
        <f t="shared" si="23"/>
        <v>5.7736451674582412E-2</v>
      </c>
    </row>
    <row r="22" spans="2:28" x14ac:dyDescent="0.25">
      <c r="B22" s="4">
        <v>0.99299999999999999</v>
      </c>
      <c r="C22">
        <f t="shared" si="1"/>
        <v>7.0000000000000062E-3</v>
      </c>
      <c r="D22">
        <f t="shared" si="2"/>
        <v>-2.1549019599857426</v>
      </c>
      <c r="E22">
        <f t="shared" si="3"/>
        <v>17.826751011664953</v>
      </c>
      <c r="G22">
        <f t="shared" si="4"/>
        <v>17.877450979992872</v>
      </c>
      <c r="H22">
        <f t="shared" si="5"/>
        <v>17.880450979992872</v>
      </c>
      <c r="I22">
        <f t="shared" si="6"/>
        <v>17.880550979992872</v>
      </c>
      <c r="J22">
        <f t="shared" si="7"/>
        <v>17.880570979992871</v>
      </c>
      <c r="K22">
        <f t="shared" si="8"/>
        <v>17.88057697999287</v>
      </c>
      <c r="L22">
        <f t="shared" si="9"/>
        <v>17.880577379992872</v>
      </c>
      <c r="M22">
        <f t="shared" si="10"/>
        <v>17.880577387992872</v>
      </c>
      <c r="N22">
        <f t="shared" si="11"/>
        <v>17.88057738801287</v>
      </c>
      <c r="O22">
        <f t="shared" si="12"/>
        <v>17.880577388015872</v>
      </c>
      <c r="P22">
        <f t="shared" si="13"/>
        <v>17.880577388016672</v>
      </c>
      <c r="S22">
        <f t="shared" si="14"/>
        <v>5.0699968327919009E-2</v>
      </c>
      <c r="T22">
        <f t="shared" si="15"/>
        <v>5.3699968327919123E-2</v>
      </c>
      <c r="U22">
        <f t="shared" si="16"/>
        <v>5.379996832791889E-2</v>
      </c>
      <c r="V22">
        <f t="shared" si="17"/>
        <v>5.3819968327918133E-2</v>
      </c>
      <c r="W22">
        <f t="shared" si="18"/>
        <v>5.3825968327917195E-2</v>
      </c>
      <c r="X22">
        <f t="shared" si="19"/>
        <v>5.3826368327918317E-2</v>
      </c>
      <c r="Y22">
        <f t="shared" si="20"/>
        <v>5.3826376327918979E-2</v>
      </c>
      <c r="Z22">
        <f t="shared" si="21"/>
        <v>5.3826376347917204E-2</v>
      </c>
      <c r="AA22">
        <f t="shared" si="22"/>
        <v>5.3826376350919247E-2</v>
      </c>
      <c r="AB22">
        <f t="shared" si="23"/>
        <v>5.3826376351718608E-2</v>
      </c>
    </row>
    <row r="23" spans="2:28" x14ac:dyDescent="0.25">
      <c r="B23" s="4">
        <v>0.99399999999999999</v>
      </c>
      <c r="C23">
        <f t="shared" si="1"/>
        <v>6.0000000000000053E-3</v>
      </c>
      <c r="D23">
        <f t="shared" si="2"/>
        <v>-2.2218487496163561</v>
      </c>
      <c r="E23">
        <f t="shared" si="3"/>
        <v>17.864395612440013</v>
      </c>
      <c r="G23">
        <f t="shared" si="4"/>
        <v>17.910924374808179</v>
      </c>
      <c r="H23">
        <f t="shared" si="5"/>
        <v>17.913924374808179</v>
      </c>
      <c r="I23">
        <f t="shared" si="6"/>
        <v>17.914024374808179</v>
      </c>
      <c r="J23">
        <f t="shared" si="7"/>
        <v>17.914044374808178</v>
      </c>
      <c r="K23">
        <f t="shared" si="8"/>
        <v>17.914050374808177</v>
      </c>
      <c r="L23">
        <f t="shared" si="9"/>
        <v>17.914050774808178</v>
      </c>
      <c r="M23">
        <f t="shared" si="10"/>
        <v>17.914050782808179</v>
      </c>
      <c r="N23">
        <f t="shared" si="11"/>
        <v>17.914050782828177</v>
      </c>
      <c r="O23">
        <f t="shared" si="12"/>
        <v>17.914050782831179</v>
      </c>
      <c r="P23">
        <f t="shared" si="13"/>
        <v>17.914050782831978</v>
      </c>
      <c r="S23">
        <f t="shared" si="14"/>
        <v>4.6528762368165388E-2</v>
      </c>
      <c r="T23">
        <f t="shared" si="15"/>
        <v>4.9528762368165502E-2</v>
      </c>
      <c r="U23">
        <f t="shared" si="16"/>
        <v>4.9628762368165269E-2</v>
      </c>
      <c r="V23">
        <f t="shared" si="17"/>
        <v>4.9648762368164512E-2</v>
      </c>
      <c r="W23">
        <f t="shared" si="18"/>
        <v>4.9654762368163574E-2</v>
      </c>
      <c r="X23">
        <f t="shared" si="19"/>
        <v>4.9655162368164696E-2</v>
      </c>
      <c r="Y23">
        <f t="shared" si="20"/>
        <v>4.9655170368165358E-2</v>
      </c>
      <c r="Z23">
        <f t="shared" si="21"/>
        <v>4.9655170388163583E-2</v>
      </c>
      <c r="AA23">
        <f t="shared" si="22"/>
        <v>4.9655170391165626E-2</v>
      </c>
      <c r="AB23">
        <f t="shared" si="23"/>
        <v>4.9655170391964987E-2</v>
      </c>
    </row>
    <row r="24" spans="2:28" x14ac:dyDescent="0.25">
      <c r="B24" s="4">
        <v>0.995</v>
      </c>
      <c r="C24">
        <f t="shared" si="1"/>
        <v>5.0000000000000044E-3</v>
      </c>
      <c r="D24">
        <f t="shared" si="2"/>
        <v>-2.3010299956639808</v>
      </c>
      <c r="E24">
        <f t="shared" si="3"/>
        <v>17.90848781534655</v>
      </c>
      <c r="G24">
        <f t="shared" si="4"/>
        <v>17.950514997831991</v>
      </c>
      <c r="H24">
        <f t="shared" si="5"/>
        <v>17.953514997831991</v>
      </c>
      <c r="I24">
        <f t="shared" si="6"/>
        <v>17.953614997831991</v>
      </c>
      <c r="J24">
        <f t="shared" si="7"/>
        <v>17.95363499783199</v>
      </c>
      <c r="K24">
        <f t="shared" si="8"/>
        <v>17.95364099783199</v>
      </c>
      <c r="L24">
        <f t="shared" si="9"/>
        <v>17.953641397831991</v>
      </c>
      <c r="M24">
        <f t="shared" si="10"/>
        <v>17.953641405831991</v>
      </c>
      <c r="N24">
        <f t="shared" si="11"/>
        <v>17.95364140585199</v>
      </c>
      <c r="O24">
        <f t="shared" si="12"/>
        <v>17.953641405854992</v>
      </c>
      <c r="P24">
        <f t="shared" si="13"/>
        <v>17.953641405855791</v>
      </c>
      <c r="S24">
        <f t="shared" si="14"/>
        <v>4.2027182485441017E-2</v>
      </c>
      <c r="T24">
        <f t="shared" si="15"/>
        <v>4.5027182485441131E-2</v>
      </c>
      <c r="U24">
        <f t="shared" si="16"/>
        <v>4.5127182485440898E-2</v>
      </c>
      <c r="V24">
        <f t="shared" si="17"/>
        <v>4.514718248544014E-2</v>
      </c>
      <c r="W24">
        <f t="shared" si="18"/>
        <v>4.5153182485439203E-2</v>
      </c>
      <c r="X24">
        <f t="shared" si="19"/>
        <v>4.5153582485440324E-2</v>
      </c>
      <c r="Y24">
        <f t="shared" si="20"/>
        <v>4.5153590485440986E-2</v>
      </c>
      <c r="Z24">
        <f t="shared" si="21"/>
        <v>4.5153590505439212E-2</v>
      </c>
      <c r="AA24">
        <f t="shared" si="22"/>
        <v>4.5153590508441255E-2</v>
      </c>
      <c r="AB24">
        <f t="shared" si="23"/>
        <v>4.5153590509240615E-2</v>
      </c>
    </row>
    <row r="25" spans="2:28" x14ac:dyDescent="0.25">
      <c r="B25" s="4">
        <v>0.996</v>
      </c>
      <c r="C25">
        <f t="shared" si="1"/>
        <v>4.0000000000000036E-3</v>
      </c>
      <c r="D25">
        <f t="shared" si="2"/>
        <v>-2.397940008672037</v>
      </c>
      <c r="E25">
        <f t="shared" si="3"/>
        <v>17.961881092465511</v>
      </c>
      <c r="G25">
        <f t="shared" si="4"/>
        <v>17.998970004336019</v>
      </c>
      <c r="H25">
        <f t="shared" si="5"/>
        <v>18.00197000433602</v>
      </c>
      <c r="I25">
        <f t="shared" si="6"/>
        <v>18.002070004336019</v>
      </c>
      <c r="J25">
        <f t="shared" si="7"/>
        <v>18.002090004336019</v>
      </c>
      <c r="K25">
        <f t="shared" si="8"/>
        <v>18.002096004336018</v>
      </c>
      <c r="L25">
        <f t="shared" si="9"/>
        <v>18.002096404336019</v>
      </c>
      <c r="M25">
        <f t="shared" si="10"/>
        <v>18.002096412336019</v>
      </c>
      <c r="N25">
        <f t="shared" si="11"/>
        <v>18.002096412356018</v>
      </c>
      <c r="O25">
        <f t="shared" si="12"/>
        <v>18.00209641235902</v>
      </c>
      <c r="P25">
        <f t="shared" si="13"/>
        <v>18.002096412359819</v>
      </c>
      <c r="S25">
        <f t="shared" si="14"/>
        <v>3.7088911870508667E-2</v>
      </c>
      <c r="T25">
        <f t="shared" si="15"/>
        <v>4.0088911870508781E-2</v>
      </c>
      <c r="U25">
        <f t="shared" si="16"/>
        <v>4.0188911870508548E-2</v>
      </c>
      <c r="V25">
        <f t="shared" si="17"/>
        <v>4.0208911870507791E-2</v>
      </c>
      <c r="W25">
        <f t="shared" si="18"/>
        <v>4.0214911870506853E-2</v>
      </c>
      <c r="X25">
        <f t="shared" si="19"/>
        <v>4.0215311870507975E-2</v>
      </c>
      <c r="Y25">
        <f t="shared" si="20"/>
        <v>4.0215319870508637E-2</v>
      </c>
      <c r="Z25">
        <f t="shared" si="21"/>
        <v>4.0215319890506862E-2</v>
      </c>
      <c r="AA25">
        <f t="shared" si="22"/>
        <v>4.0215319893508905E-2</v>
      </c>
      <c r="AB25">
        <f t="shared" si="23"/>
        <v>4.0215319894308266E-2</v>
      </c>
    </row>
    <row r="26" spans="2:28" x14ac:dyDescent="0.25">
      <c r="B26" s="4">
        <v>0.997</v>
      </c>
      <c r="C26">
        <f t="shared" si="1"/>
        <v>3.0000000000000027E-3</v>
      </c>
      <c r="D26">
        <f t="shared" si="2"/>
        <v>-2.5228787452803374</v>
      </c>
      <c r="E26">
        <f t="shared" si="3"/>
        <v>18.029904466527373</v>
      </c>
      <c r="G26">
        <f t="shared" si="4"/>
        <v>18.061439372640169</v>
      </c>
      <c r="H26">
        <f t="shared" si="5"/>
        <v>18.06443937264017</v>
      </c>
      <c r="I26">
        <f t="shared" si="6"/>
        <v>18.064539372640169</v>
      </c>
      <c r="J26">
        <f t="shared" si="7"/>
        <v>18.064559372640169</v>
      </c>
      <c r="K26">
        <f t="shared" si="8"/>
        <v>18.064565372640168</v>
      </c>
      <c r="L26">
        <f t="shared" si="9"/>
        <v>18.064565772640169</v>
      </c>
      <c r="M26">
        <f t="shared" si="10"/>
        <v>18.064565780640169</v>
      </c>
      <c r="N26">
        <f t="shared" si="11"/>
        <v>18.064565780660168</v>
      </c>
      <c r="O26">
        <f t="shared" si="12"/>
        <v>18.06456578066317</v>
      </c>
      <c r="P26">
        <f t="shared" si="13"/>
        <v>18.064565780663969</v>
      </c>
      <c r="S26">
        <f t="shared" si="14"/>
        <v>3.1534906112796079E-2</v>
      </c>
      <c r="T26">
        <f t="shared" si="15"/>
        <v>3.4534906112796193E-2</v>
      </c>
      <c r="U26">
        <f t="shared" si="16"/>
        <v>3.463490611279596E-2</v>
      </c>
      <c r="V26">
        <f t="shared" si="17"/>
        <v>3.4654906112795203E-2</v>
      </c>
      <c r="W26">
        <f t="shared" si="18"/>
        <v>3.4660906112794265E-2</v>
      </c>
      <c r="X26">
        <f t="shared" si="19"/>
        <v>3.4661306112795387E-2</v>
      </c>
      <c r="Y26">
        <f t="shared" si="20"/>
        <v>3.4661314112796049E-2</v>
      </c>
      <c r="Z26">
        <f t="shared" si="21"/>
        <v>3.4661314132794274E-2</v>
      </c>
      <c r="AA26">
        <f t="shared" si="22"/>
        <v>3.4661314135796317E-2</v>
      </c>
      <c r="AB26">
        <f t="shared" si="23"/>
        <v>3.4661314136595678E-2</v>
      </c>
    </row>
    <row r="27" spans="2:28" x14ac:dyDescent="0.25">
      <c r="B27" s="4">
        <v>0.998</v>
      </c>
      <c r="C27">
        <f t="shared" si="1"/>
        <v>2.0000000000000018E-3</v>
      </c>
      <c r="D27">
        <f t="shared" si="2"/>
        <v>-2.6989700043360183</v>
      </c>
      <c r="E27">
        <f t="shared" si="3"/>
        <v>18.124469093705436</v>
      </c>
      <c r="G27">
        <f t="shared" si="4"/>
        <v>18.14948500216801</v>
      </c>
      <c r="H27">
        <f t="shared" si="5"/>
        <v>18.15248500216801</v>
      </c>
      <c r="I27">
        <f t="shared" si="6"/>
        <v>18.15258500216801</v>
      </c>
      <c r="J27">
        <f t="shared" si="7"/>
        <v>18.152605002168009</v>
      </c>
      <c r="K27">
        <f t="shared" si="8"/>
        <v>18.152611002168008</v>
      </c>
      <c r="L27">
        <f t="shared" si="9"/>
        <v>18.152611402168009</v>
      </c>
      <c r="M27">
        <f t="shared" si="10"/>
        <v>18.15261141016801</v>
      </c>
      <c r="N27">
        <f t="shared" si="11"/>
        <v>18.152611410188008</v>
      </c>
      <c r="O27">
        <f t="shared" si="12"/>
        <v>18.15261141019101</v>
      </c>
      <c r="P27">
        <f t="shared" si="13"/>
        <v>18.15261141019181</v>
      </c>
      <c r="S27">
        <f t="shared" si="14"/>
        <v>2.5015908462574288E-2</v>
      </c>
      <c r="T27">
        <f t="shared" si="15"/>
        <v>2.8015908462574401E-2</v>
      </c>
      <c r="U27">
        <f t="shared" si="16"/>
        <v>2.8115908462574168E-2</v>
      </c>
      <c r="V27">
        <f t="shared" si="17"/>
        <v>2.8135908462573411E-2</v>
      </c>
      <c r="W27">
        <f t="shared" si="18"/>
        <v>2.8141908462572474E-2</v>
      </c>
      <c r="X27">
        <f t="shared" si="19"/>
        <v>2.8142308462573595E-2</v>
      </c>
      <c r="Y27">
        <f t="shared" si="20"/>
        <v>2.8142316462574257E-2</v>
      </c>
      <c r="Z27">
        <f t="shared" si="21"/>
        <v>2.8142316482572483E-2</v>
      </c>
      <c r="AA27">
        <f t="shared" si="22"/>
        <v>2.8142316485574526E-2</v>
      </c>
      <c r="AB27">
        <f t="shared" si="23"/>
        <v>2.8142316486373886E-2</v>
      </c>
    </row>
    <row r="28" spans="2:28" x14ac:dyDescent="0.25">
      <c r="B28" s="4">
        <v>0.999</v>
      </c>
      <c r="C28">
        <f t="shared" si="1"/>
        <v>1.0000000000000009E-3</v>
      </c>
      <c r="D28">
        <f t="shared" si="2"/>
        <v>-2.9999999999999996</v>
      </c>
      <c r="E28">
        <f t="shared" si="3"/>
        <v>18.283370159523574</v>
      </c>
      <c r="G28">
        <f t="shared" si="4"/>
        <v>18.3</v>
      </c>
      <c r="H28">
        <f t="shared" si="5"/>
        <v>18.303000000000001</v>
      </c>
      <c r="I28">
        <f t="shared" si="6"/>
        <v>18.303100000000001</v>
      </c>
      <c r="J28">
        <f t="shared" si="7"/>
        <v>18.30312</v>
      </c>
      <c r="K28">
        <f t="shared" si="8"/>
        <v>18.303125999999999</v>
      </c>
      <c r="L28">
        <f t="shared" si="9"/>
        <v>18.3031264</v>
      </c>
      <c r="M28">
        <f t="shared" si="10"/>
        <v>18.303126408000001</v>
      </c>
      <c r="N28">
        <f t="shared" si="11"/>
        <v>18.303126408019999</v>
      </c>
      <c r="O28">
        <f t="shared" si="12"/>
        <v>18.303126408023001</v>
      </c>
      <c r="P28">
        <f t="shared" si="13"/>
        <v>18.3031264080238</v>
      </c>
      <c r="S28">
        <f t="shared" si="14"/>
        <v>1.6629840476426239E-2</v>
      </c>
      <c r="T28">
        <f t="shared" si="15"/>
        <v>1.9629840476426352E-2</v>
      </c>
      <c r="U28">
        <f t="shared" si="16"/>
        <v>1.9729840476426119E-2</v>
      </c>
      <c r="V28">
        <f t="shared" si="17"/>
        <v>1.9749840476425362E-2</v>
      </c>
      <c r="W28">
        <f t="shared" si="18"/>
        <v>1.9755840476424424E-2</v>
      </c>
      <c r="X28">
        <f t="shared" si="19"/>
        <v>1.9756240476425546E-2</v>
      </c>
      <c r="Y28">
        <f t="shared" si="20"/>
        <v>1.9756248476426208E-2</v>
      </c>
      <c r="Z28">
        <f t="shared" si="21"/>
        <v>1.9756248496424433E-2</v>
      </c>
      <c r="AA28">
        <f t="shared" si="22"/>
        <v>1.9756248499426476E-2</v>
      </c>
      <c r="AB28">
        <f t="shared" si="23"/>
        <v>1.9756248500225837E-2</v>
      </c>
    </row>
    <row r="29" spans="2:28" x14ac:dyDescent="0.25">
      <c r="B29" s="4">
        <v>0.99909999999999999</v>
      </c>
      <c r="C29">
        <f t="shared" si="1"/>
        <v>9.000000000000119E-4</v>
      </c>
      <c r="D29">
        <f t="shared" si="2"/>
        <v>-3.0457574905606695</v>
      </c>
      <c r="E29">
        <f t="shared" si="3"/>
        <v>18.30727938253909</v>
      </c>
      <c r="G29">
        <f t="shared" si="4"/>
        <v>18.322878745280335</v>
      </c>
      <c r="H29">
        <f t="shared" si="5"/>
        <v>18.325878745280335</v>
      </c>
      <c r="I29">
        <f t="shared" si="6"/>
        <v>18.325978745280334</v>
      </c>
      <c r="J29">
        <f t="shared" si="7"/>
        <v>18.325998745280334</v>
      </c>
      <c r="K29">
        <f t="shared" si="8"/>
        <v>18.326004745280333</v>
      </c>
      <c r="L29">
        <f t="shared" si="9"/>
        <v>18.326005145280334</v>
      </c>
      <c r="M29">
        <f t="shared" si="10"/>
        <v>18.326005153280335</v>
      </c>
      <c r="N29">
        <f t="shared" si="11"/>
        <v>18.326005153300333</v>
      </c>
      <c r="O29">
        <f t="shared" si="12"/>
        <v>18.326005153303335</v>
      </c>
      <c r="P29">
        <f t="shared" si="13"/>
        <v>18.326005153304134</v>
      </c>
      <c r="S29">
        <f t="shared" si="14"/>
        <v>1.559936274124496E-2</v>
      </c>
      <c r="T29">
        <f t="shared" si="15"/>
        <v>1.8599362741245073E-2</v>
      </c>
      <c r="U29">
        <f t="shared" si="16"/>
        <v>1.869936274124484E-2</v>
      </c>
      <c r="V29">
        <f t="shared" si="17"/>
        <v>1.8719362741244083E-2</v>
      </c>
      <c r="W29">
        <f t="shared" si="18"/>
        <v>1.8725362741243146E-2</v>
      </c>
      <c r="X29">
        <f t="shared" si="19"/>
        <v>1.8725762741244267E-2</v>
      </c>
      <c r="Y29">
        <f t="shared" si="20"/>
        <v>1.8725770741244929E-2</v>
      </c>
      <c r="Z29">
        <f t="shared" si="21"/>
        <v>1.8725770761243155E-2</v>
      </c>
      <c r="AA29">
        <f t="shared" si="22"/>
        <v>1.8725770764245198E-2</v>
      </c>
      <c r="AB29">
        <f t="shared" si="23"/>
        <v>1.8725770765044558E-2</v>
      </c>
    </row>
    <row r="30" spans="2:28" x14ac:dyDescent="0.25">
      <c r="B30" s="4">
        <v>0.99919999999999998</v>
      </c>
      <c r="C30">
        <f t="shared" si="1"/>
        <v>8.0000000000002292E-4</v>
      </c>
      <c r="D30">
        <f t="shared" si="2"/>
        <v>-3.0969100130080438</v>
      </c>
      <c r="E30">
        <f t="shared" si="3"/>
        <v>18.333943143307831</v>
      </c>
      <c r="G30">
        <f t="shared" si="4"/>
        <v>18.348455006504022</v>
      </c>
      <c r="H30">
        <f t="shared" si="5"/>
        <v>18.351455006504022</v>
      </c>
      <c r="I30">
        <f t="shared" si="6"/>
        <v>18.351555006504022</v>
      </c>
      <c r="J30">
        <f t="shared" si="7"/>
        <v>18.351575006504021</v>
      </c>
      <c r="K30">
        <f t="shared" si="8"/>
        <v>18.35158100650402</v>
      </c>
      <c r="L30">
        <f t="shared" si="9"/>
        <v>18.351581406504021</v>
      </c>
      <c r="M30">
        <f t="shared" si="10"/>
        <v>18.351581414504022</v>
      </c>
      <c r="N30">
        <f t="shared" si="11"/>
        <v>18.35158141452402</v>
      </c>
      <c r="O30">
        <f t="shared" si="12"/>
        <v>18.351581414527022</v>
      </c>
      <c r="P30">
        <f t="shared" si="13"/>
        <v>18.351581414527821</v>
      </c>
      <c r="S30">
        <f t="shared" si="14"/>
        <v>1.4511863196190689E-2</v>
      </c>
      <c r="T30">
        <f t="shared" si="15"/>
        <v>1.7511863196190802E-2</v>
      </c>
      <c r="U30">
        <f t="shared" si="16"/>
        <v>1.7611863196190569E-2</v>
      </c>
      <c r="V30">
        <f t="shared" si="17"/>
        <v>1.7631863196189812E-2</v>
      </c>
      <c r="W30">
        <f t="shared" si="18"/>
        <v>1.7637863196188874E-2</v>
      </c>
      <c r="X30">
        <f t="shared" si="19"/>
        <v>1.7638263196189996E-2</v>
      </c>
      <c r="Y30">
        <f t="shared" si="20"/>
        <v>1.7638271196190658E-2</v>
      </c>
      <c r="Z30">
        <f t="shared" si="21"/>
        <v>1.7638271216188883E-2</v>
      </c>
      <c r="AA30">
        <f t="shared" si="22"/>
        <v>1.7638271219190926E-2</v>
      </c>
      <c r="AB30">
        <f t="shared" si="23"/>
        <v>1.7638271219990287E-2</v>
      </c>
    </row>
    <row r="31" spans="2:28" x14ac:dyDescent="0.25">
      <c r="B31" s="4">
        <v>0.99929999999999997</v>
      </c>
      <c r="C31">
        <f t="shared" si="1"/>
        <v>7.0000000000003393E-4</v>
      </c>
      <c r="D31">
        <f t="shared" si="2"/>
        <v>-3.1549019599857222</v>
      </c>
      <c r="E31">
        <f t="shared" si="3"/>
        <v>18.364094737033419</v>
      </c>
      <c r="G31">
        <f t="shared" si="4"/>
        <v>18.377450979992862</v>
      </c>
      <c r="H31">
        <f t="shared" si="5"/>
        <v>18.380450979992862</v>
      </c>
      <c r="I31">
        <f t="shared" si="6"/>
        <v>18.380550979992861</v>
      </c>
      <c r="J31">
        <f t="shared" si="7"/>
        <v>18.380570979992861</v>
      </c>
      <c r="K31">
        <f t="shared" si="8"/>
        <v>18.38057697999286</v>
      </c>
      <c r="L31">
        <f t="shared" si="9"/>
        <v>18.380577379992861</v>
      </c>
      <c r="M31">
        <f t="shared" si="10"/>
        <v>18.380577387992862</v>
      </c>
      <c r="N31">
        <f t="shared" si="11"/>
        <v>18.38057738801286</v>
      </c>
      <c r="O31">
        <f t="shared" si="12"/>
        <v>18.380577388015862</v>
      </c>
      <c r="P31">
        <f t="shared" si="13"/>
        <v>18.380577388016661</v>
      </c>
      <c r="S31">
        <f t="shared" si="14"/>
        <v>1.335624295944271E-2</v>
      </c>
      <c r="T31">
        <f t="shared" si="15"/>
        <v>1.6356242959442824E-2</v>
      </c>
      <c r="U31">
        <f t="shared" si="16"/>
        <v>1.6456242959442591E-2</v>
      </c>
      <c r="V31">
        <f t="shared" si="17"/>
        <v>1.6476242959441834E-2</v>
      </c>
      <c r="W31">
        <f t="shared" si="18"/>
        <v>1.6482242959440896E-2</v>
      </c>
      <c r="X31">
        <f t="shared" si="19"/>
        <v>1.6482642959442018E-2</v>
      </c>
      <c r="Y31">
        <f t="shared" si="20"/>
        <v>1.648265095944268E-2</v>
      </c>
      <c r="Z31">
        <f t="shared" si="21"/>
        <v>1.6482650979440905E-2</v>
      </c>
      <c r="AA31">
        <f t="shared" si="22"/>
        <v>1.6482650982442948E-2</v>
      </c>
      <c r="AB31">
        <f t="shared" si="23"/>
        <v>1.6482650983242308E-2</v>
      </c>
    </row>
    <row r="32" spans="2:28" x14ac:dyDescent="0.25">
      <c r="B32" s="4">
        <v>0.99939999999999996</v>
      </c>
      <c r="C32">
        <f t="shared" si="1"/>
        <v>6.0000000000004494E-4</v>
      </c>
      <c r="D32">
        <f t="shared" si="2"/>
        <v>-3.2218487496163237</v>
      </c>
      <c r="E32">
        <f t="shared" si="3"/>
        <v>18.398807117165674</v>
      </c>
      <c r="G32">
        <f t="shared" si="4"/>
        <v>18.410924374808161</v>
      </c>
      <c r="H32">
        <f t="shared" si="5"/>
        <v>18.413924374808161</v>
      </c>
      <c r="I32">
        <f t="shared" si="6"/>
        <v>18.414024374808161</v>
      </c>
      <c r="J32">
        <f t="shared" si="7"/>
        <v>18.41404437480816</v>
      </c>
      <c r="K32">
        <f t="shared" si="8"/>
        <v>18.414050374808159</v>
      </c>
      <c r="L32">
        <f t="shared" si="9"/>
        <v>18.41405077480816</v>
      </c>
      <c r="M32">
        <f t="shared" si="10"/>
        <v>18.414050782808161</v>
      </c>
      <c r="N32">
        <f t="shared" si="11"/>
        <v>18.414050782828159</v>
      </c>
      <c r="O32">
        <f t="shared" si="12"/>
        <v>18.414050782831161</v>
      </c>
      <c r="P32">
        <f t="shared" si="13"/>
        <v>18.414050782831961</v>
      </c>
      <c r="S32">
        <f t="shared" si="14"/>
        <v>1.2117257642486834E-2</v>
      </c>
      <c r="T32">
        <f t="shared" si="15"/>
        <v>1.5117257642486948E-2</v>
      </c>
      <c r="U32">
        <f t="shared" si="16"/>
        <v>1.5217257642486715E-2</v>
      </c>
      <c r="V32">
        <f t="shared" si="17"/>
        <v>1.5237257642485957E-2</v>
      </c>
      <c r="W32">
        <f t="shared" si="18"/>
        <v>1.524325764248502E-2</v>
      </c>
      <c r="X32">
        <f t="shared" si="19"/>
        <v>1.5243657642486141E-2</v>
      </c>
      <c r="Y32">
        <f t="shared" si="20"/>
        <v>1.5243665642486803E-2</v>
      </c>
      <c r="Z32">
        <f t="shared" si="21"/>
        <v>1.5243665662485029E-2</v>
      </c>
      <c r="AA32">
        <f t="shared" si="22"/>
        <v>1.5243665665487072E-2</v>
      </c>
      <c r="AB32">
        <f t="shared" si="23"/>
        <v>1.5243665666286432E-2</v>
      </c>
    </row>
    <row r="33" spans="2:28" x14ac:dyDescent="0.25">
      <c r="B33" s="4">
        <v>0.99950000000000006</v>
      </c>
      <c r="C33">
        <f t="shared" si="1"/>
        <v>4.9999999999994493E-4</v>
      </c>
      <c r="D33">
        <f t="shared" si="2"/>
        <v>-3.3010299956640292</v>
      </c>
      <c r="E33">
        <f t="shared" si="3"/>
        <v>18.439742038437487</v>
      </c>
      <c r="G33">
        <f t="shared" si="4"/>
        <v>18.450514997832016</v>
      </c>
      <c r="H33">
        <f t="shared" si="5"/>
        <v>18.453514997832016</v>
      </c>
      <c r="I33">
        <f t="shared" si="6"/>
        <v>18.453614997832016</v>
      </c>
      <c r="J33">
        <f t="shared" si="7"/>
        <v>18.453634997832015</v>
      </c>
      <c r="K33">
        <f t="shared" si="8"/>
        <v>18.453640997832014</v>
      </c>
      <c r="L33">
        <f t="shared" si="9"/>
        <v>18.453641397832016</v>
      </c>
      <c r="M33">
        <f t="shared" si="10"/>
        <v>18.453641405832016</v>
      </c>
      <c r="N33">
        <f t="shared" si="11"/>
        <v>18.453641405852014</v>
      </c>
      <c r="O33">
        <f t="shared" si="12"/>
        <v>18.453641405855016</v>
      </c>
      <c r="P33">
        <f t="shared" si="13"/>
        <v>18.453641405855816</v>
      </c>
      <c r="S33">
        <f t="shared" si="14"/>
        <v>1.077295939452938E-2</v>
      </c>
      <c r="T33">
        <f t="shared" si="15"/>
        <v>1.3772959394529494E-2</v>
      </c>
      <c r="U33">
        <f t="shared" si="16"/>
        <v>1.3872959394529261E-2</v>
      </c>
      <c r="V33">
        <f t="shared" si="17"/>
        <v>1.3892959394528503E-2</v>
      </c>
      <c r="W33">
        <f t="shared" si="18"/>
        <v>1.3898959394527566E-2</v>
      </c>
      <c r="X33">
        <f t="shared" si="19"/>
        <v>1.3899359394528688E-2</v>
      </c>
      <c r="Y33">
        <f t="shared" si="20"/>
        <v>1.3899367394529349E-2</v>
      </c>
      <c r="Z33">
        <f t="shared" si="21"/>
        <v>1.3899367414527575E-2</v>
      </c>
      <c r="AA33">
        <f t="shared" si="22"/>
        <v>1.3899367417529618E-2</v>
      </c>
      <c r="AB33">
        <f t="shared" si="23"/>
        <v>1.3899367418328978E-2</v>
      </c>
    </row>
    <row r="34" spans="2:28" x14ac:dyDescent="0.25">
      <c r="B34" s="4">
        <v>0.99960000000000004</v>
      </c>
      <c r="C34">
        <f t="shared" si="1"/>
        <v>3.9999999999995595E-4</v>
      </c>
      <c r="D34">
        <f t="shared" si="2"/>
        <v>-3.3979400086720855</v>
      </c>
      <c r="E34">
        <f t="shared" si="3"/>
        <v>18.489680342866439</v>
      </c>
      <c r="G34">
        <f t="shared" si="4"/>
        <v>18.498970004336044</v>
      </c>
      <c r="H34">
        <f t="shared" si="5"/>
        <v>18.501970004336044</v>
      </c>
      <c r="I34">
        <f t="shared" si="6"/>
        <v>18.502070004336044</v>
      </c>
      <c r="J34">
        <f t="shared" si="7"/>
        <v>18.502090004336043</v>
      </c>
      <c r="K34">
        <f t="shared" si="8"/>
        <v>18.502096004336043</v>
      </c>
      <c r="L34">
        <f t="shared" si="9"/>
        <v>18.502096404336044</v>
      </c>
      <c r="M34">
        <f t="shared" si="10"/>
        <v>18.502096412336044</v>
      </c>
      <c r="N34">
        <f t="shared" si="11"/>
        <v>18.502096412356043</v>
      </c>
      <c r="O34">
        <f t="shared" si="12"/>
        <v>18.502096412359045</v>
      </c>
      <c r="P34">
        <f t="shared" si="13"/>
        <v>18.502096412359844</v>
      </c>
      <c r="S34">
        <f t="shared" si="14"/>
        <v>9.2896614696051927E-3</v>
      </c>
      <c r="T34">
        <f t="shared" si="15"/>
        <v>1.2289661469605306E-2</v>
      </c>
      <c r="U34">
        <f t="shared" si="16"/>
        <v>1.2389661469605073E-2</v>
      </c>
      <c r="V34">
        <f t="shared" si="17"/>
        <v>1.2409661469604316E-2</v>
      </c>
      <c r="W34">
        <f t="shared" si="18"/>
        <v>1.2415661469603378E-2</v>
      </c>
      <c r="X34">
        <f t="shared" si="19"/>
        <v>1.24160614696045E-2</v>
      </c>
      <c r="Y34">
        <f t="shared" si="20"/>
        <v>1.2416069469605162E-2</v>
      </c>
      <c r="Z34">
        <f t="shared" si="21"/>
        <v>1.2416069489603387E-2</v>
      </c>
      <c r="AA34">
        <f t="shared" si="22"/>
        <v>1.241606949260543E-2</v>
      </c>
      <c r="AB34">
        <f t="shared" si="23"/>
        <v>1.2416069493404791E-2</v>
      </c>
    </row>
    <row r="35" spans="2:28" x14ac:dyDescent="0.25">
      <c r="B35" s="4">
        <v>0.99970000000000003</v>
      </c>
      <c r="C35">
        <f t="shared" si="1"/>
        <v>2.9999999999996696E-4</v>
      </c>
      <c r="D35">
        <f t="shared" si="2"/>
        <v>-3.5228787452803854</v>
      </c>
      <c r="E35">
        <f t="shared" si="3"/>
        <v>18.553828718506718</v>
      </c>
      <c r="G35">
        <f t="shared" si="4"/>
        <v>18.561439372640194</v>
      </c>
      <c r="H35">
        <f t="shared" si="5"/>
        <v>18.564439372640194</v>
      </c>
      <c r="I35">
        <f t="shared" si="6"/>
        <v>18.564539372640194</v>
      </c>
      <c r="J35">
        <f t="shared" si="7"/>
        <v>18.564559372640193</v>
      </c>
      <c r="K35">
        <f t="shared" si="8"/>
        <v>18.564565372640192</v>
      </c>
      <c r="L35">
        <f t="shared" si="9"/>
        <v>18.564565772640194</v>
      </c>
      <c r="M35">
        <f t="shared" si="10"/>
        <v>18.564565780640194</v>
      </c>
      <c r="N35">
        <f t="shared" si="11"/>
        <v>18.564565780660192</v>
      </c>
      <c r="O35">
        <f t="shared" si="12"/>
        <v>18.564565780663195</v>
      </c>
      <c r="P35">
        <f t="shared" si="13"/>
        <v>18.564565780663994</v>
      </c>
      <c r="S35">
        <f t="shared" si="14"/>
        <v>7.610654133475947E-3</v>
      </c>
      <c r="T35">
        <f t="shared" si="15"/>
        <v>1.0610654133476061E-2</v>
      </c>
      <c r="U35">
        <f t="shared" si="16"/>
        <v>1.0710654133475828E-2</v>
      </c>
      <c r="V35">
        <f t="shared" si="17"/>
        <v>1.073065413347507E-2</v>
      </c>
      <c r="W35">
        <f t="shared" si="18"/>
        <v>1.0736654133474133E-2</v>
      </c>
      <c r="X35">
        <f t="shared" si="19"/>
        <v>1.0737054133475255E-2</v>
      </c>
      <c r="Y35">
        <f t="shared" si="20"/>
        <v>1.0737062133475916E-2</v>
      </c>
      <c r="Z35">
        <f t="shared" si="21"/>
        <v>1.0737062153474142E-2</v>
      </c>
      <c r="AA35">
        <f t="shared" si="22"/>
        <v>1.0737062156476185E-2</v>
      </c>
      <c r="AB35">
        <f t="shared" si="23"/>
        <v>1.0737062157275545E-2</v>
      </c>
    </row>
    <row r="36" spans="2:28" x14ac:dyDescent="0.25">
      <c r="B36" s="4">
        <v>0.99980000000000002</v>
      </c>
      <c r="C36">
        <f t="shared" si="1"/>
        <v>1.9999999999997797E-4</v>
      </c>
      <c r="D36">
        <f t="shared" si="2"/>
        <v>-3.6989700043360667</v>
      </c>
      <c r="E36">
        <f t="shared" si="3"/>
        <v>18.643859644862772</v>
      </c>
      <c r="G36">
        <f t="shared" si="4"/>
        <v>18.649485002168035</v>
      </c>
      <c r="H36">
        <f t="shared" si="5"/>
        <v>18.652485002168035</v>
      </c>
      <c r="I36">
        <f t="shared" si="6"/>
        <v>18.652585002168035</v>
      </c>
      <c r="J36">
        <f t="shared" si="7"/>
        <v>18.652605002168034</v>
      </c>
      <c r="K36">
        <f t="shared" si="8"/>
        <v>18.652611002168033</v>
      </c>
      <c r="L36">
        <f t="shared" si="9"/>
        <v>18.652611402168034</v>
      </c>
      <c r="M36">
        <f t="shared" si="10"/>
        <v>18.652611410168035</v>
      </c>
      <c r="N36">
        <f t="shared" si="11"/>
        <v>18.652611410188033</v>
      </c>
      <c r="O36">
        <f t="shared" si="12"/>
        <v>18.652611410191035</v>
      </c>
      <c r="P36">
        <f t="shared" si="13"/>
        <v>18.652611410191835</v>
      </c>
      <c r="S36">
        <f t="shared" si="14"/>
        <v>5.6253573052629235E-3</v>
      </c>
      <c r="T36">
        <f t="shared" si="15"/>
        <v>8.6253573052630372E-3</v>
      </c>
      <c r="U36">
        <f t="shared" si="16"/>
        <v>8.7253573052628042E-3</v>
      </c>
      <c r="V36">
        <f t="shared" si="17"/>
        <v>8.745357305262047E-3</v>
      </c>
      <c r="W36">
        <f t="shared" si="18"/>
        <v>8.7513573052611093E-3</v>
      </c>
      <c r="X36">
        <f t="shared" si="19"/>
        <v>8.7517573052622311E-3</v>
      </c>
      <c r="Y36">
        <f t="shared" si="20"/>
        <v>8.751765305262893E-3</v>
      </c>
      <c r="Z36">
        <f t="shared" si="21"/>
        <v>8.7517653252611183E-3</v>
      </c>
      <c r="AA36">
        <f t="shared" si="22"/>
        <v>8.7517653282631613E-3</v>
      </c>
      <c r="AB36">
        <f t="shared" si="23"/>
        <v>8.7517653290625219E-3</v>
      </c>
    </row>
    <row r="37" spans="2:28" x14ac:dyDescent="0.25">
      <c r="B37" s="4">
        <v>0.99990000000000001</v>
      </c>
      <c r="C37">
        <f t="shared" si="1"/>
        <v>9.9999999999988987E-5</v>
      </c>
      <c r="D37">
        <f t="shared" si="2"/>
        <v>-4.000000000000048</v>
      </c>
      <c r="E37">
        <f t="shared" si="3"/>
        <v>18.796951726646927</v>
      </c>
      <c r="G37">
        <f t="shared" si="4"/>
        <v>18.800000000000026</v>
      </c>
      <c r="H37">
        <f t="shared" si="5"/>
        <v>18.803000000000026</v>
      </c>
      <c r="I37">
        <f t="shared" si="6"/>
        <v>18.803100000000025</v>
      </c>
      <c r="J37">
        <f t="shared" si="7"/>
        <v>18.803120000000025</v>
      </c>
      <c r="K37">
        <f t="shared" si="8"/>
        <v>18.803126000000024</v>
      </c>
      <c r="L37">
        <f t="shared" si="9"/>
        <v>18.803126400000025</v>
      </c>
      <c r="M37">
        <f t="shared" si="10"/>
        <v>18.803126408000026</v>
      </c>
      <c r="N37">
        <f t="shared" si="11"/>
        <v>18.803126408020024</v>
      </c>
      <c r="O37">
        <f t="shared" si="12"/>
        <v>18.803126408023026</v>
      </c>
      <c r="P37">
        <f t="shared" si="13"/>
        <v>18.803126408023825</v>
      </c>
      <c r="S37">
        <f t="shared" si="14"/>
        <v>3.0482733530980965E-3</v>
      </c>
      <c r="T37">
        <f t="shared" si="15"/>
        <v>6.0482733530982102E-3</v>
      </c>
      <c r="U37">
        <f t="shared" si="16"/>
        <v>6.1482733530979772E-3</v>
      </c>
      <c r="V37">
        <f t="shared" si="17"/>
        <v>6.16827335309722E-3</v>
      </c>
      <c r="W37">
        <f t="shared" si="18"/>
        <v>6.1742733530962823E-3</v>
      </c>
      <c r="X37">
        <f t="shared" si="19"/>
        <v>6.1746733530974041E-3</v>
      </c>
      <c r="Y37">
        <f t="shared" si="20"/>
        <v>6.174681353098066E-3</v>
      </c>
      <c r="Z37">
        <f t="shared" si="21"/>
        <v>6.1746813730962913E-3</v>
      </c>
      <c r="AA37">
        <f t="shared" si="22"/>
        <v>6.1746813760983343E-3</v>
      </c>
      <c r="AB37">
        <f t="shared" si="23"/>
        <v>6.1746813768976949E-3</v>
      </c>
    </row>
    <row r="38" spans="2:28" x14ac:dyDescent="0.25">
      <c r="B38" s="4">
        <v>0.99990999999999997</v>
      </c>
      <c r="C38">
        <f t="shared" si="1"/>
        <v>9.0000000000034497E-5</v>
      </c>
      <c r="D38">
        <f t="shared" si="2"/>
        <v>-4.0457574905605087</v>
      </c>
      <c r="E38">
        <f t="shared" si="3"/>
        <v>18.82014894647185</v>
      </c>
      <c r="G38">
        <f t="shared" si="4"/>
        <v>18.822878745280256</v>
      </c>
      <c r="H38">
        <f t="shared" si="5"/>
        <v>18.825878745280257</v>
      </c>
      <c r="I38">
        <f t="shared" si="6"/>
        <v>18.825978745280256</v>
      </c>
      <c r="J38">
        <f t="shared" si="7"/>
        <v>18.825998745280256</v>
      </c>
      <c r="K38">
        <f t="shared" si="8"/>
        <v>18.826004745280255</v>
      </c>
      <c r="L38">
        <f t="shared" si="9"/>
        <v>18.826005145280256</v>
      </c>
      <c r="M38">
        <f t="shared" si="10"/>
        <v>18.826005153280256</v>
      </c>
      <c r="N38">
        <f t="shared" si="11"/>
        <v>18.826005153300255</v>
      </c>
      <c r="O38">
        <f t="shared" si="12"/>
        <v>18.826005153303257</v>
      </c>
      <c r="P38">
        <f t="shared" si="13"/>
        <v>18.826005153304056</v>
      </c>
      <c r="S38">
        <f t="shared" si="14"/>
        <v>2.7297988084065139E-3</v>
      </c>
      <c r="T38">
        <f t="shared" si="15"/>
        <v>5.7297988084066276E-3</v>
      </c>
      <c r="U38">
        <f t="shared" si="16"/>
        <v>5.8297988084063945E-3</v>
      </c>
      <c r="V38">
        <f t="shared" si="17"/>
        <v>5.8497988084056374E-3</v>
      </c>
      <c r="W38">
        <f t="shared" si="18"/>
        <v>5.8557988084046997E-3</v>
      </c>
      <c r="X38">
        <f t="shared" si="19"/>
        <v>5.8561988084058214E-3</v>
      </c>
      <c r="Y38">
        <f t="shared" si="20"/>
        <v>5.8562068084064833E-3</v>
      </c>
      <c r="Z38">
        <f t="shared" si="21"/>
        <v>5.8562068284047086E-3</v>
      </c>
      <c r="AA38">
        <f t="shared" si="22"/>
        <v>5.8562068314067517E-3</v>
      </c>
      <c r="AB38">
        <f t="shared" si="23"/>
        <v>5.8562068322061123E-3</v>
      </c>
    </row>
    <row r="39" spans="2:28" x14ac:dyDescent="0.25">
      <c r="B39" s="4">
        <v>0.99992000000000003</v>
      </c>
      <c r="C39">
        <f t="shared" si="1"/>
        <v>7.9999999999968985E-5</v>
      </c>
      <c r="D39">
        <f t="shared" si="2"/>
        <v>-4.096910013008225</v>
      </c>
      <c r="E39">
        <f t="shared" si="3"/>
        <v>18.846061733566625</v>
      </c>
      <c r="G39">
        <f t="shared" si="4"/>
        <v>18.848455006504114</v>
      </c>
      <c r="H39">
        <f t="shared" si="5"/>
        <v>18.851455006504114</v>
      </c>
      <c r="I39">
        <f t="shared" si="6"/>
        <v>18.851555006504114</v>
      </c>
      <c r="J39">
        <f t="shared" si="7"/>
        <v>18.851575006504113</v>
      </c>
      <c r="K39">
        <f t="shared" si="8"/>
        <v>18.851581006504112</v>
      </c>
      <c r="L39">
        <f t="shared" si="9"/>
        <v>18.851581406504113</v>
      </c>
      <c r="M39">
        <f t="shared" si="10"/>
        <v>18.851581414504114</v>
      </c>
      <c r="N39">
        <f t="shared" si="11"/>
        <v>18.851581414524112</v>
      </c>
      <c r="O39">
        <f t="shared" si="12"/>
        <v>18.851581414527114</v>
      </c>
      <c r="P39">
        <f t="shared" si="13"/>
        <v>18.851581414527914</v>
      </c>
      <c r="S39">
        <f t="shared" si="14"/>
        <v>2.3932729374891437E-3</v>
      </c>
      <c r="T39">
        <f t="shared" si="15"/>
        <v>5.3932729374892574E-3</v>
      </c>
      <c r="U39">
        <f t="shared" si="16"/>
        <v>5.4932729374890243E-3</v>
      </c>
      <c r="V39">
        <f t="shared" si="17"/>
        <v>5.5132729374882672E-3</v>
      </c>
      <c r="W39">
        <f t="shared" si="18"/>
        <v>5.5192729374873295E-3</v>
      </c>
      <c r="X39">
        <f t="shared" si="19"/>
        <v>5.5196729374884512E-3</v>
      </c>
      <c r="Y39">
        <f t="shared" si="20"/>
        <v>5.5196809374891131E-3</v>
      </c>
      <c r="Z39">
        <f t="shared" si="21"/>
        <v>5.5196809574873384E-3</v>
      </c>
      <c r="AA39">
        <f t="shared" si="22"/>
        <v>5.5196809604893815E-3</v>
      </c>
      <c r="AB39">
        <f t="shared" si="23"/>
        <v>5.5196809612887421E-3</v>
      </c>
    </row>
    <row r="40" spans="2:28" x14ac:dyDescent="0.25">
      <c r="B40" s="4">
        <v>0.99992999999999999</v>
      </c>
      <c r="C40">
        <f t="shared" si="1"/>
        <v>7.0000000000014495E-5</v>
      </c>
      <c r="D40">
        <f t="shared" si="2"/>
        <v>-4.1549019599856534</v>
      </c>
      <c r="E40">
        <f t="shared" si="3"/>
        <v>18.875415795132852</v>
      </c>
      <c r="G40">
        <f t="shared" si="4"/>
        <v>18.877450979992826</v>
      </c>
      <c r="H40">
        <f t="shared" si="5"/>
        <v>18.880450979992826</v>
      </c>
      <c r="I40">
        <f t="shared" si="6"/>
        <v>18.880550979992826</v>
      </c>
      <c r="J40">
        <f t="shared" si="7"/>
        <v>18.880570979992825</v>
      </c>
      <c r="K40">
        <f t="shared" si="8"/>
        <v>18.880576979992824</v>
      </c>
      <c r="L40">
        <f t="shared" si="9"/>
        <v>18.880577379992825</v>
      </c>
      <c r="M40">
        <f t="shared" si="10"/>
        <v>18.880577387992826</v>
      </c>
      <c r="N40">
        <f t="shared" si="11"/>
        <v>18.880577388012824</v>
      </c>
      <c r="O40">
        <f t="shared" si="12"/>
        <v>18.880577388015826</v>
      </c>
      <c r="P40">
        <f t="shared" si="13"/>
        <v>18.880577388016626</v>
      </c>
      <c r="S40">
        <f t="shared" si="14"/>
        <v>2.0351848599737821E-3</v>
      </c>
      <c r="T40">
        <f t="shared" si="15"/>
        <v>5.0351848599738958E-3</v>
      </c>
      <c r="U40">
        <f t="shared" si="16"/>
        <v>5.1351848599736627E-3</v>
      </c>
      <c r="V40">
        <f t="shared" si="17"/>
        <v>5.1551848599729055E-3</v>
      </c>
      <c r="W40">
        <f t="shared" si="18"/>
        <v>5.1611848599719679E-3</v>
      </c>
      <c r="X40">
        <f t="shared" si="19"/>
        <v>5.1615848599730896E-3</v>
      </c>
      <c r="Y40">
        <f t="shared" si="20"/>
        <v>5.1615928599737515E-3</v>
      </c>
      <c r="Z40">
        <f t="shared" si="21"/>
        <v>5.1615928799719768E-3</v>
      </c>
      <c r="AA40">
        <f t="shared" si="22"/>
        <v>5.1615928829740199E-3</v>
      </c>
      <c r="AB40">
        <f t="shared" si="23"/>
        <v>5.1615928837733804E-3</v>
      </c>
    </row>
    <row r="41" spans="2:28" x14ac:dyDescent="0.25">
      <c r="B41" s="4">
        <v>0.99994000000000005</v>
      </c>
      <c r="C41">
        <f t="shared" si="1"/>
        <v>5.9999999999948983E-5</v>
      </c>
      <c r="D41">
        <f t="shared" si="2"/>
        <v>-4.2218487496167256</v>
      </c>
      <c r="E41">
        <f t="shared" si="3"/>
        <v>18.909273662268621</v>
      </c>
      <c r="G41">
        <f t="shared" si="4"/>
        <v>18.910924374808364</v>
      </c>
      <c r="H41">
        <f t="shared" si="5"/>
        <v>18.913924374808364</v>
      </c>
      <c r="I41">
        <f t="shared" si="6"/>
        <v>18.914024374808363</v>
      </c>
      <c r="J41">
        <f t="shared" si="7"/>
        <v>18.914044374808363</v>
      </c>
      <c r="K41">
        <f t="shared" si="8"/>
        <v>18.914050374808362</v>
      </c>
      <c r="L41">
        <f t="shared" si="9"/>
        <v>18.914050774808363</v>
      </c>
      <c r="M41">
        <f t="shared" si="10"/>
        <v>18.914050782808363</v>
      </c>
      <c r="N41">
        <f t="shared" si="11"/>
        <v>18.914050782828362</v>
      </c>
      <c r="O41">
        <f t="shared" si="12"/>
        <v>18.914050782831364</v>
      </c>
      <c r="P41">
        <f t="shared" si="13"/>
        <v>18.914050782832163</v>
      </c>
      <c r="S41">
        <f t="shared" si="14"/>
        <v>1.6507125397424716E-3</v>
      </c>
      <c r="T41">
        <f t="shared" si="15"/>
        <v>4.6507125397425852E-3</v>
      </c>
      <c r="U41">
        <f t="shared" si="16"/>
        <v>4.7507125397423522E-3</v>
      </c>
      <c r="V41">
        <f t="shared" si="17"/>
        <v>4.770712539741595E-3</v>
      </c>
      <c r="W41">
        <f t="shared" si="18"/>
        <v>4.7767125397406573E-3</v>
      </c>
      <c r="X41">
        <f t="shared" si="19"/>
        <v>4.7771125397417791E-3</v>
      </c>
      <c r="Y41">
        <f t="shared" si="20"/>
        <v>4.777120539742441E-3</v>
      </c>
      <c r="Z41">
        <f t="shared" si="21"/>
        <v>4.7771205597406663E-3</v>
      </c>
      <c r="AA41">
        <f t="shared" si="22"/>
        <v>4.7771205627427094E-3</v>
      </c>
      <c r="AB41">
        <f t="shared" si="23"/>
        <v>4.7771205635420699E-3</v>
      </c>
    </row>
    <row r="42" spans="2:28" x14ac:dyDescent="0.25">
      <c r="B42" s="4">
        <v>0.99995000000000001</v>
      </c>
      <c r="C42">
        <f t="shared" si="1"/>
        <v>4.9999999999994493E-5</v>
      </c>
      <c r="D42">
        <f t="shared" si="2"/>
        <v>-4.3010299956640292</v>
      </c>
      <c r="E42">
        <f t="shared" si="3"/>
        <v>18.94928208403778</v>
      </c>
      <c r="G42">
        <f t="shared" si="4"/>
        <v>18.950514997832016</v>
      </c>
      <c r="H42">
        <f t="shared" si="5"/>
        <v>18.953514997832016</v>
      </c>
      <c r="I42">
        <f t="shared" si="6"/>
        <v>18.953614997832016</v>
      </c>
      <c r="J42">
        <f t="shared" si="7"/>
        <v>18.953634997832015</v>
      </c>
      <c r="K42">
        <f t="shared" si="8"/>
        <v>18.953640997832014</v>
      </c>
      <c r="L42">
        <f t="shared" si="9"/>
        <v>18.953641397832016</v>
      </c>
      <c r="M42">
        <f t="shared" si="10"/>
        <v>18.953641405832016</v>
      </c>
      <c r="N42">
        <f t="shared" si="11"/>
        <v>18.953641405852014</v>
      </c>
      <c r="O42">
        <f t="shared" si="12"/>
        <v>18.953641405855016</v>
      </c>
      <c r="P42">
        <f t="shared" si="13"/>
        <v>18.953641405855816</v>
      </c>
      <c r="S42">
        <f t="shared" si="14"/>
        <v>1.2329137942366231E-3</v>
      </c>
      <c r="T42">
        <f t="shared" si="15"/>
        <v>4.2329137942367367E-3</v>
      </c>
      <c r="U42">
        <f t="shared" si="16"/>
        <v>4.3329137942365037E-3</v>
      </c>
      <c r="V42">
        <f t="shared" si="17"/>
        <v>4.3529137942357465E-3</v>
      </c>
      <c r="W42">
        <f t="shared" si="18"/>
        <v>4.3589137942348088E-3</v>
      </c>
      <c r="X42">
        <f t="shared" si="19"/>
        <v>4.3593137942359306E-3</v>
      </c>
      <c r="Y42">
        <f t="shared" si="20"/>
        <v>4.3593217942365925E-3</v>
      </c>
      <c r="Z42">
        <f t="shared" si="21"/>
        <v>4.3593218142348178E-3</v>
      </c>
      <c r="AA42">
        <f t="shared" si="22"/>
        <v>4.3593218172368609E-3</v>
      </c>
      <c r="AB42">
        <f t="shared" si="23"/>
        <v>4.3593218180362214E-3</v>
      </c>
    </row>
    <row r="43" spans="2:28" x14ac:dyDescent="0.25">
      <c r="B43" s="4">
        <v>0.99995999999999996</v>
      </c>
      <c r="C43">
        <f t="shared" si="1"/>
        <v>4.0000000000040004E-5</v>
      </c>
      <c r="D43">
        <f t="shared" si="2"/>
        <v>-4.3979400086716032</v>
      </c>
      <c r="E43">
        <f t="shared" si="3"/>
        <v>18.998198870543625</v>
      </c>
      <c r="G43">
        <f t="shared" si="4"/>
        <v>18.998970004335803</v>
      </c>
      <c r="H43">
        <f t="shared" si="5"/>
        <v>19.001970004335803</v>
      </c>
      <c r="I43">
        <f t="shared" si="6"/>
        <v>19.002070004335803</v>
      </c>
      <c r="J43">
        <f t="shared" si="7"/>
        <v>19.002090004335802</v>
      </c>
      <c r="K43">
        <f t="shared" si="8"/>
        <v>19.002096004335801</v>
      </c>
      <c r="L43">
        <f t="shared" si="9"/>
        <v>19.002096404335802</v>
      </c>
      <c r="M43">
        <f t="shared" si="10"/>
        <v>19.002096412335803</v>
      </c>
      <c r="N43">
        <f t="shared" si="11"/>
        <v>19.002096412355801</v>
      </c>
      <c r="O43">
        <f t="shared" si="12"/>
        <v>19.002096412358803</v>
      </c>
      <c r="P43">
        <f t="shared" si="13"/>
        <v>19.002096412359602</v>
      </c>
      <c r="S43">
        <f t="shared" si="14"/>
        <v>7.7113379217763622E-4</v>
      </c>
      <c r="T43">
        <f t="shared" si="15"/>
        <v>3.7711337921777499E-3</v>
      </c>
      <c r="U43">
        <f t="shared" si="16"/>
        <v>3.8711337921775169E-3</v>
      </c>
      <c r="V43">
        <f t="shared" si="17"/>
        <v>3.8911337921767597E-3</v>
      </c>
      <c r="W43">
        <f t="shared" si="18"/>
        <v>3.897133792175822E-3</v>
      </c>
      <c r="X43">
        <f t="shared" si="19"/>
        <v>3.8975337921769437E-3</v>
      </c>
      <c r="Y43">
        <f t="shared" si="20"/>
        <v>3.8975417921776057E-3</v>
      </c>
      <c r="Z43">
        <f t="shared" si="21"/>
        <v>3.897541812175831E-3</v>
      </c>
      <c r="AA43">
        <f t="shared" si="22"/>
        <v>3.897541815177874E-3</v>
      </c>
      <c r="AB43">
        <f t="shared" si="23"/>
        <v>3.8975418159772346E-3</v>
      </c>
    </row>
    <row r="44" spans="2:28" x14ac:dyDescent="0.25">
      <c r="B44" s="4">
        <v>0.99997000000000003</v>
      </c>
      <c r="C44">
        <f t="shared" si="1"/>
        <v>2.9999999999974492E-5</v>
      </c>
      <c r="D44">
        <f t="shared" si="2"/>
        <v>-4.5228787452807069</v>
      </c>
      <c r="E44">
        <f t="shared" si="3"/>
        <v>19.061191936224517</v>
      </c>
      <c r="G44">
        <f t="shared" si="4"/>
        <v>19.061439372640354</v>
      </c>
      <c r="H44">
        <f t="shared" si="5"/>
        <v>19.064439372640354</v>
      </c>
      <c r="I44">
        <f t="shared" si="6"/>
        <v>19.064539372640354</v>
      </c>
      <c r="J44">
        <f t="shared" si="7"/>
        <v>19.064559372640353</v>
      </c>
      <c r="K44">
        <f t="shared" si="8"/>
        <v>19.064565372640352</v>
      </c>
      <c r="L44">
        <f t="shared" si="9"/>
        <v>19.064565772640353</v>
      </c>
      <c r="M44">
        <f t="shared" si="10"/>
        <v>19.064565780640354</v>
      </c>
      <c r="N44">
        <f t="shared" si="11"/>
        <v>19.064565780660352</v>
      </c>
      <c r="O44">
        <f t="shared" si="12"/>
        <v>19.064565780663354</v>
      </c>
      <c r="P44">
        <f t="shared" si="13"/>
        <v>19.064565780664154</v>
      </c>
      <c r="S44">
        <f t="shared" si="14"/>
        <v>2.4743641583668818E-4</v>
      </c>
      <c r="T44">
        <f t="shared" si="15"/>
        <v>3.2474364158368019E-3</v>
      </c>
      <c r="U44">
        <f t="shared" si="16"/>
        <v>3.3474364158365688E-3</v>
      </c>
      <c r="V44">
        <f t="shared" si="17"/>
        <v>3.3674364158358117E-3</v>
      </c>
      <c r="W44">
        <f t="shared" si="18"/>
        <v>3.373436415834874E-3</v>
      </c>
      <c r="X44">
        <f t="shared" si="19"/>
        <v>3.3738364158359957E-3</v>
      </c>
      <c r="Y44">
        <f t="shared" si="20"/>
        <v>3.3738444158366576E-3</v>
      </c>
      <c r="Z44">
        <f t="shared" si="21"/>
        <v>3.3738444358348829E-3</v>
      </c>
      <c r="AA44">
        <f t="shared" si="22"/>
        <v>3.373844438836926E-3</v>
      </c>
      <c r="AB44">
        <f t="shared" si="23"/>
        <v>3.3738444396362866E-3</v>
      </c>
    </row>
    <row r="45" spans="2:28" x14ac:dyDescent="0.25">
      <c r="B45" s="4">
        <v>0.99997999999999998</v>
      </c>
      <c r="C45">
        <f t="shared" si="1"/>
        <v>2.0000000000020002E-5</v>
      </c>
      <c r="D45">
        <f t="shared" si="2"/>
        <v>-4.6989700043355844</v>
      </c>
      <c r="E45">
        <f t="shared" si="3"/>
        <v>19.149858153332868</v>
      </c>
      <c r="G45">
        <f t="shared" si="4"/>
        <v>19.149485002167793</v>
      </c>
      <c r="H45">
        <f t="shared" si="5"/>
        <v>19.152485002167793</v>
      </c>
      <c r="I45">
        <f t="shared" si="6"/>
        <v>19.152585002167793</v>
      </c>
      <c r="J45">
        <f t="shared" si="7"/>
        <v>19.152605002167792</v>
      </c>
      <c r="K45">
        <f t="shared" si="8"/>
        <v>19.152611002167792</v>
      </c>
      <c r="L45">
        <f t="shared" si="9"/>
        <v>19.152611402167793</v>
      </c>
      <c r="M45">
        <f t="shared" si="10"/>
        <v>19.152611410167793</v>
      </c>
      <c r="N45">
        <f t="shared" si="11"/>
        <v>19.152611410187792</v>
      </c>
      <c r="O45">
        <f t="shared" si="12"/>
        <v>19.152611410190794</v>
      </c>
      <c r="P45">
        <f t="shared" si="13"/>
        <v>19.152611410191593</v>
      </c>
      <c r="S45">
        <f t="shared" si="14"/>
        <v>3.7315116507485868E-4</v>
      </c>
      <c r="T45">
        <f t="shared" si="15"/>
        <v>2.626848834925255E-3</v>
      </c>
      <c r="U45">
        <f t="shared" si="16"/>
        <v>2.7268488349250219E-3</v>
      </c>
      <c r="V45">
        <f t="shared" si="17"/>
        <v>2.7468488349242648E-3</v>
      </c>
      <c r="W45">
        <f t="shared" si="18"/>
        <v>2.7528488349233271E-3</v>
      </c>
      <c r="X45">
        <f t="shared" si="19"/>
        <v>2.7532488349244488E-3</v>
      </c>
      <c r="Y45">
        <f t="shared" si="20"/>
        <v>2.7532568349251108E-3</v>
      </c>
      <c r="Z45">
        <f t="shared" si="21"/>
        <v>2.753256854923336E-3</v>
      </c>
      <c r="AA45">
        <f t="shared" si="22"/>
        <v>2.7532568579253791E-3</v>
      </c>
      <c r="AB45">
        <f t="shared" si="23"/>
        <v>2.7532568587247397E-3</v>
      </c>
    </row>
    <row r="46" spans="2:28" x14ac:dyDescent="0.25">
      <c r="B46" s="4">
        <v>0.99999000000000005</v>
      </c>
      <c r="C46">
        <f t="shared" si="1"/>
        <v>9.9999999999544897E-6</v>
      </c>
      <c r="D46">
        <f t="shared" si="2"/>
        <v>-5.0000000000019762</v>
      </c>
      <c r="E46">
        <f t="shared" si="3"/>
        <v>19.301180918737103</v>
      </c>
      <c r="G46">
        <f t="shared" si="4"/>
        <v>19.300000000000988</v>
      </c>
      <c r="H46">
        <f t="shared" si="5"/>
        <v>19.303000000000988</v>
      </c>
      <c r="I46">
        <f t="shared" si="6"/>
        <v>19.303100000000988</v>
      </c>
      <c r="J46">
        <f t="shared" si="7"/>
        <v>19.303120000000987</v>
      </c>
      <c r="K46">
        <f t="shared" si="8"/>
        <v>19.303126000000987</v>
      </c>
      <c r="L46">
        <f t="shared" si="9"/>
        <v>19.303126400000988</v>
      </c>
      <c r="M46">
        <f t="shared" si="10"/>
        <v>19.303126408000988</v>
      </c>
      <c r="N46">
        <f t="shared" si="11"/>
        <v>19.303126408020987</v>
      </c>
      <c r="O46">
        <f t="shared" si="12"/>
        <v>19.303126408023989</v>
      </c>
      <c r="P46">
        <f t="shared" si="13"/>
        <v>19.303126408024788</v>
      </c>
      <c r="S46">
        <f t="shared" si="14"/>
        <v>1.180918736114478E-3</v>
      </c>
      <c r="T46">
        <f t="shared" si="15"/>
        <v>1.8190812638856357E-3</v>
      </c>
      <c r="U46">
        <f t="shared" si="16"/>
        <v>1.9190812638854027E-3</v>
      </c>
      <c r="V46">
        <f t="shared" si="17"/>
        <v>1.9390812638846455E-3</v>
      </c>
      <c r="W46">
        <f t="shared" si="18"/>
        <v>1.9450812638837078E-3</v>
      </c>
      <c r="X46">
        <f t="shared" si="19"/>
        <v>1.9454812638848296E-3</v>
      </c>
      <c r="Y46">
        <f t="shared" si="20"/>
        <v>1.9454892638854915E-3</v>
      </c>
      <c r="Z46">
        <f t="shared" si="21"/>
        <v>1.9454892838837168E-3</v>
      </c>
      <c r="AA46">
        <f t="shared" si="22"/>
        <v>1.9454892868857598E-3</v>
      </c>
      <c r="AB46">
        <f t="shared" si="23"/>
        <v>1.9454892876851204E-3</v>
      </c>
    </row>
    <row r="47" spans="2:28" x14ac:dyDescent="0.25">
      <c r="B47" s="4">
        <v>0.99999099999999996</v>
      </c>
      <c r="C47">
        <f t="shared" si="1"/>
        <v>9.0000000000367564E-6</v>
      </c>
      <c r="D47">
        <f t="shared" si="2"/>
        <v>-5.0457574905589011</v>
      </c>
      <c r="E47">
        <f t="shared" si="3"/>
        <v>19.324159659451244</v>
      </c>
      <c r="G47">
        <f t="shared" si="4"/>
        <v>19.32287874527945</v>
      </c>
      <c r="H47">
        <f t="shared" si="5"/>
        <v>19.32587874527945</v>
      </c>
      <c r="I47">
        <f t="shared" si="6"/>
        <v>19.32597874527945</v>
      </c>
      <c r="J47">
        <f t="shared" si="7"/>
        <v>19.325998745279449</v>
      </c>
      <c r="K47">
        <f t="shared" si="8"/>
        <v>19.326004745279448</v>
      </c>
      <c r="L47">
        <f t="shared" si="9"/>
        <v>19.326005145279449</v>
      </c>
      <c r="M47">
        <f t="shared" si="10"/>
        <v>19.32600515327945</v>
      </c>
      <c r="N47">
        <f t="shared" si="11"/>
        <v>19.326005153299448</v>
      </c>
      <c r="O47">
        <f t="shared" si="12"/>
        <v>19.32600515330245</v>
      </c>
      <c r="P47">
        <f t="shared" si="13"/>
        <v>19.32600515330325</v>
      </c>
      <c r="S47">
        <f t="shared" si="14"/>
        <v>1.2809141717937678E-3</v>
      </c>
      <c r="T47">
        <f t="shared" si="15"/>
        <v>1.7190858282063459E-3</v>
      </c>
      <c r="U47">
        <f t="shared" si="16"/>
        <v>1.8190858282061129E-3</v>
      </c>
      <c r="V47">
        <f t="shared" si="17"/>
        <v>1.8390858282053557E-3</v>
      </c>
      <c r="W47">
        <f t="shared" si="18"/>
        <v>1.845085828204418E-3</v>
      </c>
      <c r="X47">
        <f t="shared" si="19"/>
        <v>1.8454858282055397E-3</v>
      </c>
      <c r="Y47">
        <f t="shared" si="20"/>
        <v>1.8454938282062017E-3</v>
      </c>
      <c r="Z47">
        <f t="shared" si="21"/>
        <v>1.845493848204427E-3</v>
      </c>
      <c r="AA47">
        <f t="shared" si="22"/>
        <v>1.84549385120647E-3</v>
      </c>
      <c r="AB47">
        <f t="shared" si="23"/>
        <v>1.8454938520058306E-3</v>
      </c>
    </row>
    <row r="48" spans="2:28" x14ac:dyDescent="0.25">
      <c r="B48" s="4">
        <v>0.99999199999999999</v>
      </c>
      <c r="C48">
        <f t="shared" si="1"/>
        <v>8.0000000000080007E-6</v>
      </c>
      <c r="D48">
        <f t="shared" si="2"/>
        <v>-5.0969100130076219</v>
      </c>
      <c r="E48">
        <f t="shared" si="3"/>
        <v>19.349841625030763</v>
      </c>
      <c r="G48">
        <f t="shared" si="4"/>
        <v>19.348455006503812</v>
      </c>
      <c r="H48">
        <f t="shared" si="5"/>
        <v>19.351455006503812</v>
      </c>
      <c r="I48">
        <f t="shared" si="6"/>
        <v>19.351555006503812</v>
      </c>
      <c r="J48">
        <f t="shared" si="7"/>
        <v>19.351575006503811</v>
      </c>
      <c r="K48">
        <f t="shared" si="8"/>
        <v>19.35158100650381</v>
      </c>
      <c r="L48">
        <f t="shared" si="9"/>
        <v>19.351581406503811</v>
      </c>
      <c r="M48">
        <f t="shared" si="10"/>
        <v>19.351581414503812</v>
      </c>
      <c r="N48">
        <f t="shared" si="11"/>
        <v>19.35158141452381</v>
      </c>
      <c r="O48">
        <f t="shared" si="12"/>
        <v>19.351581414526812</v>
      </c>
      <c r="P48">
        <f t="shared" si="13"/>
        <v>19.351581414527612</v>
      </c>
      <c r="S48">
        <f t="shared" si="14"/>
        <v>1.3866185269506559E-3</v>
      </c>
      <c r="T48">
        <f t="shared" si="15"/>
        <v>1.6133814730494578E-3</v>
      </c>
      <c r="U48">
        <f t="shared" si="16"/>
        <v>1.7133814730492247E-3</v>
      </c>
      <c r="V48">
        <f t="shared" si="17"/>
        <v>1.7333814730484676E-3</v>
      </c>
      <c r="W48">
        <f t="shared" si="18"/>
        <v>1.7393814730475299E-3</v>
      </c>
      <c r="X48">
        <f t="shared" si="19"/>
        <v>1.7397814730486516E-3</v>
      </c>
      <c r="Y48">
        <f t="shared" si="20"/>
        <v>1.7397894730493135E-3</v>
      </c>
      <c r="Z48">
        <f t="shared" si="21"/>
        <v>1.7397894930475388E-3</v>
      </c>
      <c r="AA48">
        <f t="shared" si="22"/>
        <v>1.7397894960495819E-3</v>
      </c>
      <c r="AB48">
        <f t="shared" si="23"/>
        <v>1.7397894968489425E-3</v>
      </c>
    </row>
    <row r="49" spans="2:28" x14ac:dyDescent="0.25">
      <c r="B49" s="4">
        <v>0.99999300000000002</v>
      </c>
      <c r="C49">
        <f t="shared" si="1"/>
        <v>6.999999999979245E-6</v>
      </c>
      <c r="D49">
        <f t="shared" si="2"/>
        <v>-5.1549019599870309</v>
      </c>
      <c r="E49">
        <f t="shared" si="3"/>
        <v>19.378950122066652</v>
      </c>
      <c r="G49">
        <f t="shared" si="4"/>
        <v>19.377450979993515</v>
      </c>
      <c r="H49">
        <f t="shared" si="5"/>
        <v>19.380450979993515</v>
      </c>
      <c r="I49">
        <f t="shared" si="6"/>
        <v>19.380550979993515</v>
      </c>
      <c r="J49">
        <f t="shared" si="7"/>
        <v>19.380570979993514</v>
      </c>
      <c r="K49">
        <f t="shared" si="8"/>
        <v>19.380576979993513</v>
      </c>
      <c r="L49">
        <f t="shared" si="9"/>
        <v>19.380577379993515</v>
      </c>
      <c r="M49">
        <f t="shared" si="10"/>
        <v>19.380577387993515</v>
      </c>
      <c r="N49">
        <f t="shared" si="11"/>
        <v>19.380577388013513</v>
      </c>
      <c r="O49">
        <f t="shared" si="12"/>
        <v>19.380577388016516</v>
      </c>
      <c r="P49">
        <f t="shared" si="13"/>
        <v>19.380577388017315</v>
      </c>
      <c r="S49">
        <f t="shared" si="14"/>
        <v>1.4991420731362837E-3</v>
      </c>
      <c r="T49">
        <f t="shared" si="15"/>
        <v>1.50085792686383E-3</v>
      </c>
      <c r="U49">
        <f t="shared" si="16"/>
        <v>1.600857926863597E-3</v>
      </c>
      <c r="V49">
        <f t="shared" si="17"/>
        <v>1.6208579268628398E-3</v>
      </c>
      <c r="W49">
        <f t="shared" si="18"/>
        <v>1.6268579268619021E-3</v>
      </c>
      <c r="X49">
        <f t="shared" si="19"/>
        <v>1.6272579268630238E-3</v>
      </c>
      <c r="Y49">
        <f t="shared" si="20"/>
        <v>1.6272659268636858E-3</v>
      </c>
      <c r="Z49">
        <f t="shared" si="21"/>
        <v>1.6272659468619111E-3</v>
      </c>
      <c r="AA49">
        <f t="shared" si="22"/>
        <v>1.6272659498639541E-3</v>
      </c>
      <c r="AB49">
        <f t="shared" si="23"/>
        <v>1.6272659506633147E-3</v>
      </c>
    </row>
    <row r="50" spans="2:28" x14ac:dyDescent="0.25">
      <c r="B50" s="4">
        <v>0.99999400000000005</v>
      </c>
      <c r="C50">
        <f t="shared" si="1"/>
        <v>5.9999999999504894E-6</v>
      </c>
      <c r="D50">
        <f t="shared" si="2"/>
        <v>-5.2218487496199399</v>
      </c>
      <c r="E50">
        <f t="shared" si="3"/>
        <v>19.412544384524161</v>
      </c>
      <c r="G50">
        <f t="shared" si="4"/>
        <v>19.410924374809969</v>
      </c>
      <c r="H50">
        <f t="shared" si="5"/>
        <v>19.413924374809969</v>
      </c>
      <c r="I50">
        <f t="shared" si="6"/>
        <v>19.414024374809969</v>
      </c>
      <c r="J50">
        <f t="shared" si="7"/>
        <v>19.414044374809968</v>
      </c>
      <c r="K50">
        <f t="shared" si="8"/>
        <v>19.414050374809968</v>
      </c>
      <c r="L50">
        <f t="shared" si="9"/>
        <v>19.414050774809969</v>
      </c>
      <c r="M50">
        <f t="shared" si="10"/>
        <v>19.414050782809969</v>
      </c>
      <c r="N50">
        <f t="shared" si="11"/>
        <v>19.414050782829968</v>
      </c>
      <c r="O50">
        <f t="shared" si="12"/>
        <v>19.41405078283297</v>
      </c>
      <c r="P50">
        <f t="shared" si="13"/>
        <v>19.414050782833769</v>
      </c>
      <c r="S50">
        <f t="shared" si="14"/>
        <v>1.620009714191184E-3</v>
      </c>
      <c r="T50">
        <f t="shared" si="15"/>
        <v>1.3799902858089297E-3</v>
      </c>
      <c r="U50">
        <f t="shared" si="16"/>
        <v>1.4799902858086966E-3</v>
      </c>
      <c r="V50">
        <f t="shared" si="17"/>
        <v>1.4999902858079395E-3</v>
      </c>
      <c r="W50">
        <f t="shared" si="18"/>
        <v>1.5059902858070018E-3</v>
      </c>
      <c r="X50">
        <f t="shared" si="19"/>
        <v>1.5063902858081235E-3</v>
      </c>
      <c r="Y50">
        <f t="shared" si="20"/>
        <v>1.5063982858087854E-3</v>
      </c>
      <c r="Z50">
        <f t="shared" si="21"/>
        <v>1.5063983058070107E-3</v>
      </c>
      <c r="AA50">
        <f t="shared" si="22"/>
        <v>1.5063983088090538E-3</v>
      </c>
      <c r="AB50">
        <f t="shared" si="23"/>
        <v>1.5063983096084144E-3</v>
      </c>
    </row>
    <row r="51" spans="2:28" x14ac:dyDescent="0.25">
      <c r="B51" s="4">
        <v>0.99999499999999997</v>
      </c>
      <c r="C51">
        <f t="shared" si="1"/>
        <v>5.000000000032756E-6</v>
      </c>
      <c r="D51">
        <f t="shared" si="2"/>
        <v>-5.3010299956611364</v>
      </c>
      <c r="E51">
        <f t="shared" si="3"/>
        <v>19.452266414646182</v>
      </c>
      <c r="G51">
        <f t="shared" si="4"/>
        <v>19.45051499783057</v>
      </c>
      <c r="H51">
        <f t="shared" si="5"/>
        <v>19.45351499783057</v>
      </c>
      <c r="I51">
        <f t="shared" si="6"/>
        <v>19.45361499783057</v>
      </c>
      <c r="J51">
        <f t="shared" si="7"/>
        <v>19.453634997830569</v>
      </c>
      <c r="K51">
        <f t="shared" si="8"/>
        <v>19.453640997830568</v>
      </c>
      <c r="L51">
        <f t="shared" si="9"/>
        <v>19.45364139783057</v>
      </c>
      <c r="M51">
        <f t="shared" si="10"/>
        <v>19.45364140583057</v>
      </c>
      <c r="N51">
        <f t="shared" si="11"/>
        <v>19.453641405850568</v>
      </c>
      <c r="O51">
        <f t="shared" si="12"/>
        <v>19.45364140585357</v>
      </c>
      <c r="P51">
        <f t="shared" si="13"/>
        <v>19.45364140585437</v>
      </c>
      <c r="S51">
        <f t="shared" si="14"/>
        <v>1.7514168156118615E-3</v>
      </c>
      <c r="T51">
        <f t="shared" si="15"/>
        <v>1.2485831843882522E-3</v>
      </c>
      <c r="U51">
        <f t="shared" si="16"/>
        <v>1.3485831843880192E-3</v>
      </c>
      <c r="V51">
        <f t="shared" si="17"/>
        <v>1.368583184387262E-3</v>
      </c>
      <c r="W51">
        <f t="shared" si="18"/>
        <v>1.3745831843863243E-3</v>
      </c>
      <c r="X51">
        <f t="shared" si="19"/>
        <v>1.374983184387446E-3</v>
      </c>
      <c r="Y51">
        <f t="shared" si="20"/>
        <v>1.374991184388108E-3</v>
      </c>
      <c r="Z51">
        <f t="shared" si="21"/>
        <v>1.3749912043863333E-3</v>
      </c>
      <c r="AA51">
        <f t="shared" si="22"/>
        <v>1.3749912073883763E-3</v>
      </c>
      <c r="AB51">
        <f t="shared" si="23"/>
        <v>1.3749912081877369E-3</v>
      </c>
    </row>
    <row r="52" spans="2:28" x14ac:dyDescent="0.25">
      <c r="B52" s="4">
        <v>0.999996</v>
      </c>
      <c r="C52">
        <f t="shared" si="1"/>
        <v>4.0000000000040004E-6</v>
      </c>
      <c r="D52">
        <f t="shared" si="2"/>
        <v>-5.3979400086716032</v>
      </c>
      <c r="E52">
        <f t="shared" si="3"/>
        <v>19.500866737132579</v>
      </c>
      <c r="G52">
        <f t="shared" si="4"/>
        <v>19.498970004335803</v>
      </c>
      <c r="H52">
        <f t="shared" si="5"/>
        <v>19.501970004335803</v>
      </c>
      <c r="I52">
        <f t="shared" si="6"/>
        <v>19.502070004335803</v>
      </c>
      <c r="J52">
        <f t="shared" si="7"/>
        <v>19.502090004335802</v>
      </c>
      <c r="K52">
        <f t="shared" si="8"/>
        <v>19.502096004335801</v>
      </c>
      <c r="L52">
        <f t="shared" si="9"/>
        <v>19.502096404335802</v>
      </c>
      <c r="M52">
        <f t="shared" si="10"/>
        <v>19.502096412335803</v>
      </c>
      <c r="N52">
        <f t="shared" si="11"/>
        <v>19.502096412355801</v>
      </c>
      <c r="O52">
        <f t="shared" si="12"/>
        <v>19.502096412358803</v>
      </c>
      <c r="P52">
        <f t="shared" si="13"/>
        <v>19.502096412359602</v>
      </c>
      <c r="S52">
        <f t="shared" si="14"/>
        <v>1.8967327967764902E-3</v>
      </c>
      <c r="T52">
        <f t="shared" si="15"/>
        <v>1.1032672032236235E-3</v>
      </c>
      <c r="U52">
        <f t="shared" si="16"/>
        <v>1.2032672032233904E-3</v>
      </c>
      <c r="V52">
        <f t="shared" si="17"/>
        <v>1.2232672032226333E-3</v>
      </c>
      <c r="W52">
        <f t="shared" si="18"/>
        <v>1.2292672032216956E-3</v>
      </c>
      <c r="X52">
        <f t="shared" si="19"/>
        <v>1.2296672032228173E-3</v>
      </c>
      <c r="Y52">
        <f t="shared" si="20"/>
        <v>1.2296752032234792E-3</v>
      </c>
      <c r="Z52">
        <f t="shared" si="21"/>
        <v>1.2296752232217045E-3</v>
      </c>
      <c r="AA52">
        <f t="shared" si="22"/>
        <v>1.2296752262237476E-3</v>
      </c>
      <c r="AB52">
        <f t="shared" si="23"/>
        <v>1.2296752270231082E-3</v>
      </c>
    </row>
    <row r="53" spans="2:28" x14ac:dyDescent="0.25">
      <c r="B53" s="4">
        <v>0.99999700000000002</v>
      </c>
      <c r="C53">
        <f t="shared" si="1"/>
        <v>2.9999999999752447E-6</v>
      </c>
      <c r="D53">
        <f t="shared" si="2"/>
        <v>-5.5228787452839212</v>
      </c>
      <c r="E53">
        <f t="shared" si="3"/>
        <v>19.563501002293847</v>
      </c>
      <c r="G53">
        <f t="shared" si="4"/>
        <v>19.56143937264196</v>
      </c>
      <c r="H53">
        <f t="shared" si="5"/>
        <v>19.56443937264196</v>
      </c>
      <c r="I53">
        <f t="shared" si="6"/>
        <v>19.56453937264196</v>
      </c>
      <c r="J53">
        <f t="shared" si="7"/>
        <v>19.564559372641959</v>
      </c>
      <c r="K53">
        <f t="shared" si="8"/>
        <v>19.564565372641958</v>
      </c>
      <c r="L53">
        <f t="shared" si="9"/>
        <v>19.564565772641959</v>
      </c>
      <c r="M53">
        <f t="shared" si="10"/>
        <v>19.56456578064196</v>
      </c>
      <c r="N53">
        <f t="shared" si="11"/>
        <v>19.564565780661958</v>
      </c>
      <c r="O53">
        <f t="shared" si="12"/>
        <v>19.56456578066496</v>
      </c>
      <c r="P53">
        <f t="shared" si="13"/>
        <v>19.56456578066576</v>
      </c>
      <c r="S53">
        <f t="shared" si="14"/>
        <v>2.0616296518873867E-3</v>
      </c>
      <c r="T53">
        <f t="shared" si="15"/>
        <v>9.3837034811272702E-4</v>
      </c>
      <c r="U53">
        <f t="shared" si="16"/>
        <v>1.038370348112494E-3</v>
      </c>
      <c r="V53">
        <f t="shared" si="17"/>
        <v>1.0583703481117368E-3</v>
      </c>
      <c r="W53">
        <f t="shared" si="18"/>
        <v>1.0643703481107991E-3</v>
      </c>
      <c r="X53">
        <f t="shared" si="19"/>
        <v>1.0647703481119208E-3</v>
      </c>
      <c r="Y53">
        <f t="shared" si="20"/>
        <v>1.0647783481125828E-3</v>
      </c>
      <c r="Z53">
        <f t="shared" si="21"/>
        <v>1.0647783681108081E-3</v>
      </c>
      <c r="AA53">
        <f t="shared" si="22"/>
        <v>1.0647783711128511E-3</v>
      </c>
      <c r="AB53">
        <f t="shared" si="23"/>
        <v>1.0647783719122117E-3</v>
      </c>
    </row>
    <row r="54" spans="2:28" x14ac:dyDescent="0.25">
      <c r="B54" s="4">
        <v>0.99999800000000005</v>
      </c>
      <c r="C54">
        <f t="shared" si="1"/>
        <v>1.999999999946489E-6</v>
      </c>
      <c r="D54">
        <f t="shared" si="2"/>
        <v>-5.6989700043476388</v>
      </c>
      <c r="E54">
        <f t="shared" si="3"/>
        <v>19.651742169068807</v>
      </c>
      <c r="G54">
        <f t="shared" si="4"/>
        <v>19.649485002173819</v>
      </c>
      <c r="H54">
        <f t="shared" si="5"/>
        <v>19.652485002173819</v>
      </c>
      <c r="I54">
        <f t="shared" si="6"/>
        <v>19.652585002173819</v>
      </c>
      <c r="J54">
        <f t="shared" si="7"/>
        <v>19.652605002173818</v>
      </c>
      <c r="K54">
        <f t="shared" si="8"/>
        <v>19.652611002173817</v>
      </c>
      <c r="L54">
        <f t="shared" si="9"/>
        <v>19.652611402173818</v>
      </c>
      <c r="M54">
        <f t="shared" si="10"/>
        <v>19.652611410173819</v>
      </c>
      <c r="N54">
        <f t="shared" si="11"/>
        <v>19.652611410193817</v>
      </c>
      <c r="O54">
        <f t="shared" si="12"/>
        <v>19.652611410196819</v>
      </c>
      <c r="P54">
        <f t="shared" si="13"/>
        <v>19.652611410197618</v>
      </c>
      <c r="S54">
        <f t="shared" si="14"/>
        <v>2.2571668949886714E-3</v>
      </c>
      <c r="T54">
        <f t="shared" si="15"/>
        <v>7.4283310501144229E-4</v>
      </c>
      <c r="U54">
        <f t="shared" si="16"/>
        <v>8.4283310501120923E-4</v>
      </c>
      <c r="V54">
        <f t="shared" si="17"/>
        <v>8.6283310501045207E-4</v>
      </c>
      <c r="W54">
        <f t="shared" si="18"/>
        <v>8.6883310500951438E-4</v>
      </c>
      <c r="X54">
        <f t="shared" si="19"/>
        <v>8.6923310501063611E-4</v>
      </c>
      <c r="Y54">
        <f t="shared" si="20"/>
        <v>8.6924110501129803E-4</v>
      </c>
      <c r="Z54">
        <f t="shared" si="21"/>
        <v>8.6924112500952333E-4</v>
      </c>
      <c r="AA54">
        <f t="shared" si="22"/>
        <v>8.6924112801156639E-4</v>
      </c>
      <c r="AB54">
        <f t="shared" si="23"/>
        <v>8.6924112881092697E-4</v>
      </c>
    </row>
    <row r="55" spans="2:28" x14ac:dyDescent="0.25">
      <c r="B55" s="4">
        <v>0.99999899999999997</v>
      </c>
      <c r="C55">
        <f t="shared" si="1"/>
        <v>1.0000000000287557E-6</v>
      </c>
      <c r="D55">
        <f t="shared" si="2"/>
        <v>-5.9999999999875113</v>
      </c>
      <c r="E55">
        <f t="shared" si="3"/>
        <v>19.802511896891872</v>
      </c>
      <c r="G55">
        <f t="shared" si="4"/>
        <v>19.799999999993755</v>
      </c>
      <c r="H55">
        <f t="shared" si="5"/>
        <v>19.802999999993755</v>
      </c>
      <c r="I55">
        <f t="shared" si="6"/>
        <v>19.803099999993755</v>
      </c>
      <c r="J55">
        <f t="shared" si="7"/>
        <v>19.803119999993754</v>
      </c>
      <c r="K55">
        <f t="shared" si="8"/>
        <v>19.803125999993753</v>
      </c>
      <c r="L55">
        <f t="shared" si="9"/>
        <v>19.803126399993754</v>
      </c>
      <c r="M55">
        <f t="shared" si="10"/>
        <v>19.803126407993755</v>
      </c>
      <c r="N55">
        <f t="shared" si="11"/>
        <v>19.803126408013753</v>
      </c>
      <c r="O55">
        <f t="shared" si="12"/>
        <v>19.803126408016755</v>
      </c>
      <c r="P55">
        <f t="shared" si="13"/>
        <v>19.803126408017555</v>
      </c>
      <c r="S55">
        <f t="shared" si="14"/>
        <v>2.5118968981168166E-3</v>
      </c>
      <c r="T55">
        <f t="shared" si="15"/>
        <v>4.8810310188329709E-4</v>
      </c>
      <c r="U55">
        <f t="shared" si="16"/>
        <v>5.8810310188306403E-4</v>
      </c>
      <c r="V55">
        <f t="shared" si="17"/>
        <v>6.0810310188230687E-4</v>
      </c>
      <c r="W55">
        <f t="shared" si="18"/>
        <v>6.1410310188136918E-4</v>
      </c>
      <c r="X55">
        <f t="shared" si="19"/>
        <v>6.1450310188249091E-4</v>
      </c>
      <c r="Y55">
        <f t="shared" si="20"/>
        <v>6.1451110188315283E-4</v>
      </c>
      <c r="Z55">
        <f t="shared" si="21"/>
        <v>6.1451112188137813E-4</v>
      </c>
      <c r="AA55">
        <f t="shared" si="22"/>
        <v>6.1451112488342119E-4</v>
      </c>
      <c r="AB55">
        <f t="shared" si="23"/>
        <v>6.1451112568278177E-4</v>
      </c>
    </row>
    <row r="56" spans="2:28" x14ac:dyDescent="0.25">
      <c r="B56" s="4">
        <v>0.99999910000000003</v>
      </c>
      <c r="C56">
        <f t="shared" si="1"/>
        <v>8.9999999997036895E-7</v>
      </c>
      <c r="D56">
        <f t="shared" si="2"/>
        <v>-6.0457574905749736</v>
      </c>
      <c r="E56">
        <f t="shared" si="3"/>
        <v>19.825422192755919</v>
      </c>
      <c r="G56">
        <f t="shared" si="4"/>
        <v>19.822878745287486</v>
      </c>
      <c r="H56">
        <f t="shared" si="5"/>
        <v>19.825878745287486</v>
      </c>
      <c r="I56">
        <f t="shared" si="6"/>
        <v>19.825978745287486</v>
      </c>
      <c r="J56">
        <f t="shared" si="7"/>
        <v>19.825998745287485</v>
      </c>
      <c r="K56">
        <f t="shared" si="8"/>
        <v>19.826004745287484</v>
      </c>
      <c r="L56">
        <f t="shared" si="9"/>
        <v>19.826005145287485</v>
      </c>
      <c r="M56">
        <f t="shared" si="10"/>
        <v>19.826005153287486</v>
      </c>
      <c r="N56">
        <f t="shared" si="11"/>
        <v>19.826005153307484</v>
      </c>
      <c r="O56">
        <f t="shared" si="12"/>
        <v>19.826005153310486</v>
      </c>
      <c r="P56">
        <f t="shared" si="13"/>
        <v>19.826005153311286</v>
      </c>
      <c r="S56">
        <f t="shared" si="14"/>
        <v>2.5434474684331576E-3</v>
      </c>
      <c r="T56">
        <f t="shared" si="15"/>
        <v>4.5655253156695608E-4</v>
      </c>
      <c r="U56">
        <f t="shared" si="16"/>
        <v>5.5655253156672302E-4</v>
      </c>
      <c r="V56">
        <f t="shared" si="17"/>
        <v>5.7655253156596586E-4</v>
      </c>
      <c r="W56">
        <f t="shared" si="18"/>
        <v>5.8255253156502818E-4</v>
      </c>
      <c r="X56">
        <f t="shared" si="19"/>
        <v>5.829525315661499E-4</v>
      </c>
      <c r="Y56">
        <f t="shared" si="20"/>
        <v>5.8296053156681182E-4</v>
      </c>
      <c r="Z56">
        <f t="shared" si="21"/>
        <v>5.8296055156503712E-4</v>
      </c>
      <c r="AA56">
        <f t="shared" si="22"/>
        <v>5.8296055456708018E-4</v>
      </c>
      <c r="AB56">
        <f t="shared" si="23"/>
        <v>5.8296055536644076E-4</v>
      </c>
    </row>
    <row r="57" spans="2:28" x14ac:dyDescent="0.25">
      <c r="B57" s="4">
        <v>0.99999919999999998</v>
      </c>
      <c r="C57">
        <f t="shared" si="1"/>
        <v>8.0000000002300453E-7</v>
      </c>
      <c r="D57">
        <f t="shared" si="2"/>
        <v>-6.0969100129955676</v>
      </c>
      <c r="E57">
        <f t="shared" si="3"/>
        <v>19.851031809872413</v>
      </c>
      <c r="G57">
        <f t="shared" si="4"/>
        <v>19.848455006497783</v>
      </c>
      <c r="H57">
        <f t="shared" si="5"/>
        <v>19.851455006497783</v>
      </c>
      <c r="I57">
        <f t="shared" si="6"/>
        <v>19.851555006497783</v>
      </c>
      <c r="J57">
        <f t="shared" si="7"/>
        <v>19.851575006497782</v>
      </c>
      <c r="K57">
        <f t="shared" si="8"/>
        <v>19.851581006497781</v>
      </c>
      <c r="L57">
        <f t="shared" si="9"/>
        <v>19.851581406497782</v>
      </c>
      <c r="M57">
        <f t="shared" si="10"/>
        <v>19.851581414497783</v>
      </c>
      <c r="N57">
        <f t="shared" si="11"/>
        <v>19.851581414517781</v>
      </c>
      <c r="O57">
        <f t="shared" si="12"/>
        <v>19.851581414520783</v>
      </c>
      <c r="P57">
        <f t="shared" si="13"/>
        <v>19.851581414521583</v>
      </c>
      <c r="S57">
        <f t="shared" si="14"/>
        <v>2.5768033746302876E-3</v>
      </c>
      <c r="T57">
        <f t="shared" si="15"/>
        <v>4.2319662536982605E-4</v>
      </c>
      <c r="U57">
        <f t="shared" si="16"/>
        <v>5.2319662536959299E-4</v>
      </c>
      <c r="V57">
        <f t="shared" si="17"/>
        <v>5.4319662536883584E-4</v>
      </c>
      <c r="W57">
        <f t="shared" si="18"/>
        <v>5.4919662536789815E-4</v>
      </c>
      <c r="X57">
        <f t="shared" si="19"/>
        <v>5.4959662536901988E-4</v>
      </c>
      <c r="Y57">
        <f t="shared" si="20"/>
        <v>5.496046253696818E-4</v>
      </c>
      <c r="Z57">
        <f t="shared" si="21"/>
        <v>5.496046453679071E-4</v>
      </c>
      <c r="AA57">
        <f t="shared" si="22"/>
        <v>5.4960464836995016E-4</v>
      </c>
      <c r="AB57">
        <f t="shared" si="23"/>
        <v>5.4960464916931073E-4</v>
      </c>
    </row>
    <row r="58" spans="2:28" x14ac:dyDescent="0.25">
      <c r="B58" s="4">
        <v>0.99999930000000004</v>
      </c>
      <c r="C58">
        <f t="shared" si="1"/>
        <v>6.9999999996461781E-7</v>
      </c>
      <c r="D58">
        <f t="shared" si="2"/>
        <v>-6.1549019600076953</v>
      </c>
      <c r="E58">
        <f t="shared" si="3"/>
        <v>19.880063295720436</v>
      </c>
      <c r="G58">
        <f t="shared" si="4"/>
        <v>19.87745098000385</v>
      </c>
      <c r="H58">
        <f t="shared" si="5"/>
        <v>19.88045098000385</v>
      </c>
      <c r="I58">
        <f t="shared" si="6"/>
        <v>19.880550980003846</v>
      </c>
      <c r="J58">
        <f t="shared" si="7"/>
        <v>19.880570980003846</v>
      </c>
      <c r="K58">
        <f t="shared" si="8"/>
        <v>19.880576980003845</v>
      </c>
      <c r="L58">
        <f t="shared" si="9"/>
        <v>19.880577380003849</v>
      </c>
      <c r="M58">
        <f t="shared" si="10"/>
        <v>19.88057738800385</v>
      </c>
      <c r="N58">
        <f t="shared" si="11"/>
        <v>19.880577388023845</v>
      </c>
      <c r="O58">
        <f t="shared" si="12"/>
        <v>19.88057738802685</v>
      </c>
      <c r="P58">
        <f t="shared" si="13"/>
        <v>19.880577388027646</v>
      </c>
      <c r="S58">
        <f t="shared" si="14"/>
        <v>2.6123157165862665E-3</v>
      </c>
      <c r="T58">
        <f t="shared" si="15"/>
        <v>3.876842834138472E-4</v>
      </c>
      <c r="U58">
        <f t="shared" si="16"/>
        <v>4.8768428341006143E-4</v>
      </c>
      <c r="V58">
        <f t="shared" si="17"/>
        <v>5.0768428340930427E-4</v>
      </c>
      <c r="W58">
        <f t="shared" si="18"/>
        <v>5.1368428340836658E-4</v>
      </c>
      <c r="X58">
        <f t="shared" si="19"/>
        <v>5.1408428341304102E-4</v>
      </c>
      <c r="Y58">
        <f t="shared" si="20"/>
        <v>5.1409228341370294E-4</v>
      </c>
      <c r="Z58">
        <f t="shared" si="21"/>
        <v>5.1409230340837553E-4</v>
      </c>
      <c r="AA58">
        <f t="shared" si="22"/>
        <v>5.140923064139713E-4</v>
      </c>
      <c r="AB58">
        <f t="shared" si="23"/>
        <v>5.1409230720977916E-4</v>
      </c>
    </row>
    <row r="59" spans="2:28" x14ac:dyDescent="0.25">
      <c r="B59" s="4">
        <v>0.99999939999999998</v>
      </c>
      <c r="C59">
        <f t="shared" si="1"/>
        <v>6.000000000172534E-7</v>
      </c>
      <c r="D59">
        <f t="shared" si="2"/>
        <v>-6.2218487496038684</v>
      </c>
      <c r="E59">
        <f t="shared" si="3"/>
        <v>19.913574841513803</v>
      </c>
      <c r="G59">
        <f t="shared" si="4"/>
        <v>19.910924374801937</v>
      </c>
      <c r="H59">
        <f t="shared" si="5"/>
        <v>19.913924374801937</v>
      </c>
      <c r="I59">
        <f t="shared" si="6"/>
        <v>19.914024374801933</v>
      </c>
      <c r="J59">
        <f t="shared" si="7"/>
        <v>19.914044374801932</v>
      </c>
      <c r="K59">
        <f t="shared" si="8"/>
        <v>19.914050374801931</v>
      </c>
      <c r="L59">
        <f t="shared" si="9"/>
        <v>19.914050774801936</v>
      </c>
      <c r="M59">
        <f t="shared" si="10"/>
        <v>19.914050782801937</v>
      </c>
      <c r="N59">
        <f t="shared" si="11"/>
        <v>19.914050782821931</v>
      </c>
      <c r="O59">
        <f t="shared" si="12"/>
        <v>19.914050782824937</v>
      </c>
      <c r="P59">
        <f t="shared" si="13"/>
        <v>19.914050782825733</v>
      </c>
      <c r="S59">
        <f t="shared" si="14"/>
        <v>2.6504667118665282E-3</v>
      </c>
      <c r="T59">
        <f t="shared" si="15"/>
        <v>3.4953328813358553E-4</v>
      </c>
      <c r="U59">
        <f t="shared" si="16"/>
        <v>4.4953328812979976E-4</v>
      </c>
      <c r="V59">
        <f t="shared" si="17"/>
        <v>4.695332881290426E-4</v>
      </c>
      <c r="W59">
        <f t="shared" si="18"/>
        <v>4.7553328812810491E-4</v>
      </c>
      <c r="X59">
        <f t="shared" si="19"/>
        <v>4.7593328813277935E-4</v>
      </c>
      <c r="Y59">
        <f t="shared" si="20"/>
        <v>4.7594128813344128E-4</v>
      </c>
      <c r="Z59">
        <f t="shared" si="21"/>
        <v>4.7594130812811386E-4</v>
      </c>
      <c r="AA59">
        <f t="shared" si="22"/>
        <v>4.7594131113370963E-4</v>
      </c>
      <c r="AB59">
        <f t="shared" si="23"/>
        <v>4.759413119295175E-4</v>
      </c>
    </row>
    <row r="60" spans="2:28" x14ac:dyDescent="0.25">
      <c r="B60" s="4">
        <v>0.99999950000000004</v>
      </c>
      <c r="C60">
        <f t="shared" si="1"/>
        <v>4.9999999995886668E-7</v>
      </c>
      <c r="D60">
        <f t="shared" si="2"/>
        <v>-6.3010299956997091</v>
      </c>
      <c r="E60">
        <f t="shared" si="3"/>
        <v>19.953206948445708</v>
      </c>
      <c r="G60">
        <f t="shared" si="4"/>
        <v>19.950514997849854</v>
      </c>
      <c r="H60">
        <f t="shared" si="5"/>
        <v>19.953514997849854</v>
      </c>
      <c r="I60">
        <f t="shared" si="6"/>
        <v>19.953614997849854</v>
      </c>
      <c r="J60">
        <f t="shared" si="7"/>
        <v>19.953634997849854</v>
      </c>
      <c r="K60">
        <f t="shared" si="8"/>
        <v>19.953640997849853</v>
      </c>
      <c r="L60">
        <f t="shared" si="9"/>
        <v>19.953641397849854</v>
      </c>
      <c r="M60">
        <f t="shared" si="10"/>
        <v>19.953641405849854</v>
      </c>
      <c r="N60">
        <f t="shared" si="11"/>
        <v>19.953641405869853</v>
      </c>
      <c r="O60">
        <f t="shared" si="12"/>
        <v>19.953641405872855</v>
      </c>
      <c r="P60">
        <f t="shared" si="13"/>
        <v>19.953641405873654</v>
      </c>
      <c r="S60">
        <f t="shared" si="14"/>
        <v>2.6919505958531431E-3</v>
      </c>
      <c r="T60">
        <f t="shared" si="15"/>
        <v>3.0804940414697057E-4</v>
      </c>
      <c r="U60">
        <f t="shared" si="16"/>
        <v>4.0804940414673752E-4</v>
      </c>
      <c r="V60">
        <f t="shared" si="17"/>
        <v>4.2804940414598036E-4</v>
      </c>
      <c r="W60">
        <f t="shared" si="18"/>
        <v>4.3404940414504267E-4</v>
      </c>
      <c r="X60">
        <f t="shared" si="19"/>
        <v>4.344494041461644E-4</v>
      </c>
      <c r="Y60">
        <f t="shared" si="20"/>
        <v>4.3445740414682632E-4</v>
      </c>
      <c r="Z60">
        <f t="shared" si="21"/>
        <v>4.3445742414505162E-4</v>
      </c>
      <c r="AA60">
        <f t="shared" si="22"/>
        <v>4.3445742714709468E-4</v>
      </c>
      <c r="AB60">
        <f t="shared" si="23"/>
        <v>4.3445742794645525E-4</v>
      </c>
    </row>
    <row r="61" spans="2:28" x14ac:dyDescent="0.25">
      <c r="B61" s="4">
        <v>0.99999959999999999</v>
      </c>
      <c r="C61">
        <f t="shared" si="1"/>
        <v>4.0000000001150227E-7</v>
      </c>
      <c r="D61">
        <f t="shared" si="2"/>
        <v>-6.3979400086595488</v>
      </c>
      <c r="E61">
        <f t="shared" si="3"/>
        <v>20.001707837202421</v>
      </c>
      <c r="G61">
        <f t="shared" si="4"/>
        <v>19.998970004329774</v>
      </c>
      <c r="H61">
        <f t="shared" si="5"/>
        <v>20.001970004329774</v>
      </c>
      <c r="I61">
        <f t="shared" si="6"/>
        <v>20.002070004329774</v>
      </c>
      <c r="J61">
        <f t="shared" si="7"/>
        <v>20.002090004329773</v>
      </c>
      <c r="K61">
        <f t="shared" si="8"/>
        <v>20.002096004329772</v>
      </c>
      <c r="L61">
        <f t="shared" si="9"/>
        <v>20.002096404329773</v>
      </c>
      <c r="M61">
        <f t="shared" si="10"/>
        <v>20.002096412329774</v>
      </c>
      <c r="N61">
        <f t="shared" si="11"/>
        <v>20.002096412349772</v>
      </c>
      <c r="O61">
        <f t="shared" si="12"/>
        <v>20.002096412352774</v>
      </c>
      <c r="P61">
        <f t="shared" si="13"/>
        <v>20.002096412353573</v>
      </c>
      <c r="S61">
        <f t="shared" si="14"/>
        <v>2.7378328726470613E-3</v>
      </c>
      <c r="T61">
        <f t="shared" si="15"/>
        <v>2.6216712735305236E-4</v>
      </c>
      <c r="U61">
        <f t="shared" si="16"/>
        <v>3.6216712735281931E-4</v>
      </c>
      <c r="V61">
        <f t="shared" si="17"/>
        <v>3.8216712735206215E-4</v>
      </c>
      <c r="W61">
        <f t="shared" si="18"/>
        <v>3.8816712735112446E-4</v>
      </c>
      <c r="X61">
        <f t="shared" si="19"/>
        <v>3.8856712735224619E-4</v>
      </c>
      <c r="Y61">
        <f t="shared" si="20"/>
        <v>3.8857512735290811E-4</v>
      </c>
      <c r="Z61">
        <f t="shared" si="21"/>
        <v>3.8857514735113341E-4</v>
      </c>
      <c r="AA61">
        <f t="shared" si="22"/>
        <v>3.8857515035317647E-4</v>
      </c>
      <c r="AB61">
        <f t="shared" si="23"/>
        <v>3.8857515115253705E-4</v>
      </c>
    </row>
    <row r="62" spans="2:28" x14ac:dyDescent="0.25">
      <c r="B62" s="4">
        <v>0.99999970000000005</v>
      </c>
      <c r="C62">
        <f t="shared" si="1"/>
        <v>2.9999999995311555E-7</v>
      </c>
      <c r="D62">
        <f t="shared" si="2"/>
        <v>-6.5228787453482093</v>
      </c>
      <c r="E62">
        <f t="shared" si="3"/>
        <v>20.064229279894676</v>
      </c>
      <c r="G62">
        <f t="shared" si="4"/>
        <v>20.061439372674105</v>
      </c>
      <c r="H62">
        <f t="shared" si="5"/>
        <v>20.064439372674105</v>
      </c>
      <c r="I62">
        <f t="shared" si="6"/>
        <v>20.064539372674105</v>
      </c>
      <c r="J62">
        <f t="shared" si="7"/>
        <v>20.064559372674104</v>
      </c>
      <c r="K62">
        <f t="shared" si="8"/>
        <v>20.064565372674103</v>
      </c>
      <c r="L62">
        <f t="shared" si="9"/>
        <v>20.064565772674104</v>
      </c>
      <c r="M62">
        <f t="shared" si="10"/>
        <v>20.064565780674105</v>
      </c>
      <c r="N62">
        <f t="shared" si="11"/>
        <v>20.064565780694103</v>
      </c>
      <c r="O62">
        <f t="shared" si="12"/>
        <v>20.064565780697105</v>
      </c>
      <c r="P62">
        <f t="shared" si="13"/>
        <v>20.064565780697905</v>
      </c>
      <c r="S62">
        <f t="shared" si="14"/>
        <v>2.7899072205705977E-3</v>
      </c>
      <c r="T62">
        <f t="shared" si="15"/>
        <v>2.1009277942951599E-4</v>
      </c>
      <c r="U62">
        <f t="shared" si="16"/>
        <v>3.1009277942928293E-4</v>
      </c>
      <c r="V62">
        <f t="shared" si="17"/>
        <v>3.3009277942852577E-4</v>
      </c>
      <c r="W62">
        <f t="shared" si="18"/>
        <v>3.3609277942758808E-4</v>
      </c>
      <c r="X62">
        <f t="shared" si="19"/>
        <v>3.3649277942870981E-4</v>
      </c>
      <c r="Y62">
        <f t="shared" si="20"/>
        <v>3.3650077942937173E-4</v>
      </c>
      <c r="Z62">
        <f t="shared" si="21"/>
        <v>3.3650079942759703E-4</v>
      </c>
      <c r="AA62">
        <f t="shared" si="22"/>
        <v>3.3650080242964009E-4</v>
      </c>
      <c r="AB62">
        <f t="shared" si="23"/>
        <v>3.3650080322900067E-4</v>
      </c>
    </row>
    <row r="63" spans="2:28" x14ac:dyDescent="0.25">
      <c r="B63" s="4">
        <v>0.99999979999999999</v>
      </c>
      <c r="C63">
        <f t="shared" si="1"/>
        <v>2.0000000000575113E-7</v>
      </c>
      <c r="D63">
        <f t="shared" si="2"/>
        <v>-6.6989700043235301</v>
      </c>
      <c r="E63">
        <f t="shared" si="3"/>
        <v>20.152336673053579</v>
      </c>
      <c r="G63">
        <f t="shared" si="4"/>
        <v>20.149485002161764</v>
      </c>
      <c r="H63">
        <f t="shared" si="5"/>
        <v>20.152485002161765</v>
      </c>
      <c r="I63">
        <f t="shared" si="6"/>
        <v>20.152585002161764</v>
      </c>
      <c r="J63">
        <f t="shared" si="7"/>
        <v>20.152605002161764</v>
      </c>
      <c r="K63">
        <f t="shared" si="8"/>
        <v>20.152611002161763</v>
      </c>
      <c r="L63">
        <f t="shared" si="9"/>
        <v>20.152611402161764</v>
      </c>
      <c r="M63">
        <f t="shared" si="10"/>
        <v>20.152611410161764</v>
      </c>
      <c r="N63">
        <f t="shared" si="11"/>
        <v>20.152611410181763</v>
      </c>
      <c r="O63">
        <f t="shared" si="12"/>
        <v>20.152611410184765</v>
      </c>
      <c r="P63">
        <f t="shared" si="13"/>
        <v>20.152611410185564</v>
      </c>
      <c r="S63">
        <f t="shared" si="14"/>
        <v>2.851670891814706E-3</v>
      </c>
      <c r="T63">
        <f t="shared" si="15"/>
        <v>1.4832910818540768E-4</v>
      </c>
      <c r="U63">
        <f t="shared" si="16"/>
        <v>2.4832910818517462E-4</v>
      </c>
      <c r="V63">
        <f t="shared" si="17"/>
        <v>2.6832910818441746E-4</v>
      </c>
      <c r="W63">
        <f t="shared" si="18"/>
        <v>2.7432910818347978E-4</v>
      </c>
      <c r="X63">
        <f t="shared" si="19"/>
        <v>2.747291081846015E-4</v>
      </c>
      <c r="Y63">
        <f t="shared" si="20"/>
        <v>2.7473710818526342E-4</v>
      </c>
      <c r="Z63">
        <f t="shared" si="21"/>
        <v>2.7473712818348872E-4</v>
      </c>
      <c r="AA63">
        <f t="shared" si="22"/>
        <v>2.7473713118553178E-4</v>
      </c>
      <c r="AB63">
        <f t="shared" si="23"/>
        <v>2.7473713198489236E-4</v>
      </c>
    </row>
    <row r="64" spans="2:28" x14ac:dyDescent="0.25">
      <c r="B64" s="4">
        <v>0.99999990000000005</v>
      </c>
      <c r="C64">
        <f t="shared" si="1"/>
        <v>9.9999999947364415E-8</v>
      </c>
      <c r="D64">
        <f t="shared" si="2"/>
        <v>-7.0000000002285931</v>
      </c>
      <c r="E64">
        <f t="shared" si="3"/>
        <v>20.302932153152593</v>
      </c>
      <c r="G64">
        <f t="shared" si="4"/>
        <v>20.300000000114299</v>
      </c>
      <c r="H64">
        <f t="shared" si="5"/>
        <v>20.303000000114299</v>
      </c>
      <c r="I64">
        <f t="shared" si="6"/>
        <v>20.303100000114298</v>
      </c>
      <c r="J64">
        <f t="shared" si="7"/>
        <v>20.303120000114298</v>
      </c>
      <c r="K64">
        <f t="shared" si="8"/>
        <v>20.303126000114297</v>
      </c>
      <c r="L64">
        <f t="shared" si="9"/>
        <v>20.303126400114298</v>
      </c>
      <c r="M64">
        <f t="shared" si="10"/>
        <v>20.303126408114299</v>
      </c>
      <c r="N64">
        <f t="shared" si="11"/>
        <v>20.303126408134297</v>
      </c>
      <c r="O64">
        <f t="shared" si="12"/>
        <v>20.303126408137299</v>
      </c>
      <c r="P64">
        <f t="shared" si="13"/>
        <v>20.303126408138098</v>
      </c>
      <c r="S64">
        <f t="shared" si="14"/>
        <v>2.9321530382944161E-3</v>
      </c>
      <c r="T64">
        <f t="shared" si="15"/>
        <v>6.7846961705697595E-5</v>
      </c>
      <c r="U64">
        <f t="shared" si="16"/>
        <v>1.6784696170546454E-4</v>
      </c>
      <c r="V64">
        <f t="shared" si="17"/>
        <v>1.8784696170470738E-4</v>
      </c>
      <c r="W64">
        <f t="shared" si="18"/>
        <v>1.9384696170376969E-4</v>
      </c>
      <c r="X64">
        <f t="shared" si="19"/>
        <v>1.9424696170489142E-4</v>
      </c>
      <c r="Y64">
        <f t="shared" si="20"/>
        <v>1.9425496170555334E-4</v>
      </c>
      <c r="Z64">
        <f t="shared" si="21"/>
        <v>1.9425498170377864E-4</v>
      </c>
      <c r="AA64">
        <f t="shared" si="22"/>
        <v>1.942549847058217E-4</v>
      </c>
      <c r="AB64">
        <f t="shared" si="23"/>
        <v>1.9425498550518228E-4</v>
      </c>
    </row>
    <row r="65" spans="2:28" x14ac:dyDescent="0.25">
      <c r="B65" s="4">
        <v>0.99999990999999999</v>
      </c>
      <c r="C65">
        <f t="shared" si="1"/>
        <v>9.0000000008139125E-8</v>
      </c>
      <c r="D65">
        <f t="shared" si="2"/>
        <v>-7.0457574905213995</v>
      </c>
      <c r="E65">
        <f t="shared" si="3"/>
        <v>20.32582086842444</v>
      </c>
      <c r="G65">
        <f t="shared" si="4"/>
        <v>20.322878745260702</v>
      </c>
      <c r="H65">
        <f t="shared" si="5"/>
        <v>20.325878745260702</v>
      </c>
      <c r="I65">
        <f t="shared" si="6"/>
        <v>20.325978745260699</v>
      </c>
      <c r="J65">
        <f t="shared" si="7"/>
        <v>20.325998745260698</v>
      </c>
      <c r="K65">
        <f t="shared" si="8"/>
        <v>20.326004745260697</v>
      </c>
      <c r="L65">
        <f t="shared" si="9"/>
        <v>20.326005145260702</v>
      </c>
      <c r="M65">
        <f t="shared" si="10"/>
        <v>20.326005153260702</v>
      </c>
      <c r="N65">
        <f t="shared" si="11"/>
        <v>20.326005153280697</v>
      </c>
      <c r="O65">
        <f t="shared" si="12"/>
        <v>20.326005153283702</v>
      </c>
      <c r="P65">
        <f t="shared" si="13"/>
        <v>20.326005153284498</v>
      </c>
      <c r="S65">
        <f t="shared" si="14"/>
        <v>2.9421231637378753E-3</v>
      </c>
      <c r="T65">
        <f t="shared" si="15"/>
        <v>5.7876836262238385E-5</v>
      </c>
      <c r="U65">
        <f t="shared" si="16"/>
        <v>1.5787683625845261E-4</v>
      </c>
      <c r="V65">
        <f t="shared" si="17"/>
        <v>1.7787683625769546E-4</v>
      </c>
      <c r="W65">
        <f t="shared" si="18"/>
        <v>1.8387683625675777E-4</v>
      </c>
      <c r="X65">
        <f t="shared" si="19"/>
        <v>1.8427683626143221E-4</v>
      </c>
      <c r="Y65">
        <f t="shared" si="20"/>
        <v>1.8428483626209413E-4</v>
      </c>
      <c r="Z65">
        <f t="shared" si="21"/>
        <v>1.8428485625676672E-4</v>
      </c>
      <c r="AA65">
        <f t="shared" si="22"/>
        <v>1.8428485926236249E-4</v>
      </c>
      <c r="AB65">
        <f t="shared" si="23"/>
        <v>1.8428486005817035E-4</v>
      </c>
    </row>
    <row r="66" spans="2:28" x14ac:dyDescent="0.25">
      <c r="B66" s="4">
        <v>0.99999992000000004</v>
      </c>
      <c r="C66">
        <f t="shared" si="1"/>
        <v>7.9999999957891532E-8</v>
      </c>
      <c r="D66">
        <f t="shared" si="2"/>
        <v>-7.0969100132366503</v>
      </c>
      <c r="E66">
        <f t="shared" si="3"/>
        <v>20.351407670839361</v>
      </c>
      <c r="G66">
        <f t="shared" si="4"/>
        <v>20.348455006618327</v>
      </c>
      <c r="H66">
        <f t="shared" si="5"/>
        <v>20.351455006618327</v>
      </c>
      <c r="I66">
        <f t="shared" si="6"/>
        <v>20.351555006618327</v>
      </c>
      <c r="J66">
        <f t="shared" si="7"/>
        <v>20.351575006618326</v>
      </c>
      <c r="K66">
        <f t="shared" si="8"/>
        <v>20.351581006618325</v>
      </c>
      <c r="L66">
        <f t="shared" si="9"/>
        <v>20.351581406618326</v>
      </c>
      <c r="M66">
        <f t="shared" si="10"/>
        <v>20.351581414618327</v>
      </c>
      <c r="N66">
        <f t="shared" si="11"/>
        <v>20.351581414638325</v>
      </c>
      <c r="O66">
        <f t="shared" si="12"/>
        <v>20.351581414641327</v>
      </c>
      <c r="P66">
        <f t="shared" si="13"/>
        <v>20.351581414642126</v>
      </c>
      <c r="S66">
        <f t="shared" si="14"/>
        <v>2.9526642210342402E-3</v>
      </c>
      <c r="T66">
        <f t="shared" si="15"/>
        <v>4.7335778965873487E-5</v>
      </c>
      <c r="U66">
        <f t="shared" si="16"/>
        <v>1.4733577896564043E-4</v>
      </c>
      <c r="V66">
        <f t="shared" si="17"/>
        <v>1.6733577896488327E-4</v>
      </c>
      <c r="W66">
        <f t="shared" si="18"/>
        <v>1.7333577896394559E-4</v>
      </c>
      <c r="X66">
        <f t="shared" si="19"/>
        <v>1.7373577896506731E-4</v>
      </c>
      <c r="Y66">
        <f t="shared" si="20"/>
        <v>1.7374377896572923E-4</v>
      </c>
      <c r="Z66">
        <f t="shared" si="21"/>
        <v>1.7374379896395453E-4</v>
      </c>
      <c r="AA66">
        <f t="shared" si="22"/>
        <v>1.7374380196599759E-4</v>
      </c>
      <c r="AB66">
        <f t="shared" si="23"/>
        <v>1.7374380276535817E-4</v>
      </c>
    </row>
    <row r="67" spans="2:28" x14ac:dyDescent="0.25">
      <c r="B67" s="4">
        <v>0.99999992999999998</v>
      </c>
      <c r="C67">
        <f t="shared" ref="C67:C127" si="24">1-B67</f>
        <v>7.0000000018666242E-8</v>
      </c>
      <c r="D67">
        <f t="shared" ref="D67:D127" si="25">LOG10(C67)</f>
        <v>-7.1549019598699344</v>
      </c>
      <c r="E67">
        <f t="shared" ref="E67:E127" si="26">LOG10(A$2*A$2*( 1/SQRT(1-POWER(1-POWER(10,D67),2)) - 1 ))</f>
        <v>20.380414867014682</v>
      </c>
      <c r="G67">
        <f t="shared" ref="G67:G130" si="27">$Q$14*-LOG10($C67)+$Q$2</f>
        <v>20.377450979934967</v>
      </c>
      <c r="H67">
        <f t="shared" ref="H67:H130" si="28">$Q$14*-LOG10($C67)+$Q$3</f>
        <v>20.380450979934967</v>
      </c>
      <c r="I67">
        <f t="shared" ref="I67:I130" si="29">$Q$14*-LOG10($C67)+$Q$4</f>
        <v>20.380550979934966</v>
      </c>
      <c r="J67">
        <f t="shared" ref="J67:J130" si="30">$Q$14*-LOG10($C67)+$Q$5</f>
        <v>20.380570979934966</v>
      </c>
      <c r="K67">
        <f t="shared" ref="K67:K130" si="31">$Q$14*-LOG10($C67)+$Q$6</f>
        <v>20.380576979934965</v>
      </c>
      <c r="L67">
        <f t="shared" ref="L67:L130" si="32">$Q$14*-LOG10($C67)+$Q$7</f>
        <v>20.380577379934966</v>
      </c>
      <c r="M67">
        <f t="shared" ref="M67:M130" si="33">$Q$14*-LOG10($C67)+$Q$8</f>
        <v>20.380577387934967</v>
      </c>
      <c r="N67">
        <f t="shared" ref="N67:N130" si="34">$Q$14*-LOG10($C67)+$Q$9</f>
        <v>20.380577387954965</v>
      </c>
      <c r="O67">
        <f t="shared" ref="O67:O130" si="35">$Q$14*-LOG10($C67)+$Q$10</f>
        <v>20.380577387957967</v>
      </c>
      <c r="P67">
        <f t="shared" ref="P67:P130" si="36">$Q$14*-LOG10($C67)+$Q$11</f>
        <v>20.380577387958766</v>
      </c>
      <c r="S67">
        <f t="shared" ref="S67:S127" si="37">ABS($E67-G67)</f>
        <v>2.9638870797157324E-3</v>
      </c>
      <c r="T67">
        <f t="shared" ref="T67:T127" si="38">ABS($E67-H67)</f>
        <v>3.6112920284381289E-5</v>
      </c>
      <c r="U67">
        <f t="shared" ref="U67:U127" si="39">ABS($E67-I67)</f>
        <v>1.3611292028414823E-4</v>
      </c>
      <c r="V67">
        <f t="shared" ref="V67:V127" si="40">ABS($E67-J67)</f>
        <v>1.5611292028339108E-4</v>
      </c>
      <c r="W67">
        <f t="shared" ref="W67:W127" si="41">ABS($E67-K67)</f>
        <v>1.6211292028245339E-4</v>
      </c>
      <c r="X67">
        <f t="shared" ref="X67:X127" si="42">ABS($E67-L67)</f>
        <v>1.6251292028357511E-4</v>
      </c>
      <c r="Y67">
        <f t="shared" ref="Y67:Y127" si="43">ABS($E67-M67)</f>
        <v>1.6252092028423704E-4</v>
      </c>
      <c r="Z67">
        <f t="shared" ref="Z67:Z127" si="44">ABS($E67-N67)</f>
        <v>1.6252094028246233E-4</v>
      </c>
      <c r="AA67">
        <f t="shared" ref="AA67:AA127" si="45">ABS($E67-O67)</f>
        <v>1.6252094328450539E-4</v>
      </c>
      <c r="AB67">
        <f t="shared" ref="AB67:AB127" si="46">ABS($E67-P67)</f>
        <v>1.6252094408386597E-4</v>
      </c>
    </row>
    <row r="68" spans="2:28" x14ac:dyDescent="0.25">
      <c r="B68" s="4">
        <v>0.99999994000000003</v>
      </c>
      <c r="C68">
        <f t="shared" si="24"/>
        <v>5.9999999968418649E-8</v>
      </c>
      <c r="D68">
        <f t="shared" si="25"/>
        <v>-7.2218487498449502</v>
      </c>
      <c r="E68">
        <f t="shared" si="26"/>
        <v>20.413900319292146</v>
      </c>
      <c r="G68">
        <f t="shared" si="27"/>
        <v>20.410924374922477</v>
      </c>
      <c r="H68">
        <f t="shared" si="28"/>
        <v>20.413924374922477</v>
      </c>
      <c r="I68">
        <f t="shared" si="29"/>
        <v>20.414024374922477</v>
      </c>
      <c r="J68">
        <f t="shared" si="30"/>
        <v>20.414044374922476</v>
      </c>
      <c r="K68">
        <f t="shared" si="31"/>
        <v>20.414050374922475</v>
      </c>
      <c r="L68">
        <f t="shared" si="32"/>
        <v>20.414050774922476</v>
      </c>
      <c r="M68">
        <f t="shared" si="33"/>
        <v>20.414050782922477</v>
      </c>
      <c r="N68">
        <f t="shared" si="34"/>
        <v>20.414050782942475</v>
      </c>
      <c r="O68">
        <f t="shared" si="35"/>
        <v>20.414050782945477</v>
      </c>
      <c r="P68">
        <f t="shared" si="36"/>
        <v>20.414050782946276</v>
      </c>
      <c r="S68">
        <f t="shared" si="37"/>
        <v>2.9759443696697474E-3</v>
      </c>
      <c r="T68">
        <f t="shared" si="38"/>
        <v>2.4055630330366284E-5</v>
      </c>
      <c r="U68">
        <f t="shared" si="39"/>
        <v>1.2405563033013323E-4</v>
      </c>
      <c r="V68">
        <f t="shared" si="40"/>
        <v>1.4405563032937607E-4</v>
      </c>
      <c r="W68">
        <f t="shared" si="41"/>
        <v>1.5005563032843838E-4</v>
      </c>
      <c r="X68">
        <f t="shared" si="42"/>
        <v>1.5045563032956011E-4</v>
      </c>
      <c r="Y68">
        <f t="shared" si="43"/>
        <v>1.5046363033022203E-4</v>
      </c>
      <c r="Z68">
        <f t="shared" si="44"/>
        <v>1.5046365032844733E-4</v>
      </c>
      <c r="AA68">
        <f t="shared" si="45"/>
        <v>1.5046365333049039E-4</v>
      </c>
      <c r="AB68">
        <f t="shared" si="46"/>
        <v>1.5046365412985097E-4</v>
      </c>
    </row>
    <row r="69" spans="2:28" x14ac:dyDescent="0.25">
      <c r="B69" s="4">
        <v>0.99999994999999997</v>
      </c>
      <c r="C69">
        <f t="shared" si="24"/>
        <v>5.0000000029193359E-8</v>
      </c>
      <c r="D69">
        <f t="shared" si="25"/>
        <v>-7.3010299954104108</v>
      </c>
      <c r="E69">
        <f t="shared" si="26"/>
        <v>20.453504053582559</v>
      </c>
      <c r="G69">
        <f t="shared" si="27"/>
        <v>20.450514997705206</v>
      </c>
      <c r="H69">
        <f t="shared" si="28"/>
        <v>20.453514997705206</v>
      </c>
      <c r="I69">
        <f t="shared" si="29"/>
        <v>20.453614997705206</v>
      </c>
      <c r="J69">
        <f t="shared" si="30"/>
        <v>20.453634997705205</v>
      </c>
      <c r="K69">
        <f t="shared" si="31"/>
        <v>20.453640997705204</v>
      </c>
      <c r="L69">
        <f t="shared" si="32"/>
        <v>20.453641397705205</v>
      </c>
      <c r="M69">
        <f t="shared" si="33"/>
        <v>20.453641405705206</v>
      </c>
      <c r="N69">
        <f t="shared" si="34"/>
        <v>20.453641405725204</v>
      </c>
      <c r="O69">
        <f t="shared" si="35"/>
        <v>20.453641405728206</v>
      </c>
      <c r="P69">
        <f t="shared" si="36"/>
        <v>20.453641405729005</v>
      </c>
      <c r="S69">
        <f t="shared" si="37"/>
        <v>2.9890558773537634E-3</v>
      </c>
      <c r="T69">
        <f t="shared" si="38"/>
        <v>1.0944122646350252E-5</v>
      </c>
      <c r="U69">
        <f t="shared" si="39"/>
        <v>1.1094412264611719E-4</v>
      </c>
      <c r="V69">
        <f t="shared" si="40"/>
        <v>1.3094412264536004E-4</v>
      </c>
      <c r="W69">
        <f t="shared" si="41"/>
        <v>1.3694412264442235E-4</v>
      </c>
      <c r="X69">
        <f t="shared" si="42"/>
        <v>1.3734412264554408E-4</v>
      </c>
      <c r="Y69">
        <f t="shared" si="43"/>
        <v>1.37352122646206E-4</v>
      </c>
      <c r="Z69">
        <f t="shared" si="44"/>
        <v>1.373521426444313E-4</v>
      </c>
      <c r="AA69">
        <f t="shared" si="45"/>
        <v>1.3735214564647436E-4</v>
      </c>
      <c r="AB69">
        <f t="shared" si="46"/>
        <v>1.3735214644583493E-4</v>
      </c>
    </row>
    <row r="70" spans="2:28" x14ac:dyDescent="0.25">
      <c r="B70" s="4">
        <v>0.99999996000000002</v>
      </c>
      <c r="C70">
        <f t="shared" si="24"/>
        <v>3.9999999978945766E-8</v>
      </c>
      <c r="D70">
        <f t="shared" si="25"/>
        <v>-7.3979400089006306</v>
      </c>
      <c r="E70">
        <f t="shared" si="26"/>
        <v>20.501973562290008</v>
      </c>
      <c r="G70">
        <f t="shared" si="27"/>
        <v>20.498970004450317</v>
      </c>
      <c r="H70">
        <f t="shared" si="28"/>
        <v>20.501970004450317</v>
      </c>
      <c r="I70">
        <f t="shared" si="29"/>
        <v>20.502070004450317</v>
      </c>
      <c r="J70">
        <f t="shared" si="30"/>
        <v>20.502090004450316</v>
      </c>
      <c r="K70">
        <f t="shared" si="31"/>
        <v>20.502096004450316</v>
      </c>
      <c r="L70">
        <f t="shared" si="32"/>
        <v>20.502096404450317</v>
      </c>
      <c r="M70">
        <f t="shared" si="33"/>
        <v>20.502096412450317</v>
      </c>
      <c r="N70">
        <f t="shared" si="34"/>
        <v>20.502096412470316</v>
      </c>
      <c r="O70">
        <f t="shared" si="35"/>
        <v>20.502096412473318</v>
      </c>
      <c r="P70">
        <f t="shared" si="36"/>
        <v>20.502096412474117</v>
      </c>
      <c r="S70">
        <f t="shared" si="37"/>
        <v>3.0035578396905294E-3</v>
      </c>
      <c r="T70">
        <f t="shared" si="38"/>
        <v>3.5578396904156762E-6</v>
      </c>
      <c r="U70">
        <f t="shared" si="39"/>
        <v>9.6442160309351266E-5</v>
      </c>
      <c r="V70">
        <f t="shared" si="40"/>
        <v>1.1644216030859411E-4</v>
      </c>
      <c r="W70">
        <f t="shared" si="41"/>
        <v>1.2244216030765642E-4</v>
      </c>
      <c r="X70">
        <f t="shared" si="42"/>
        <v>1.2284216030877815E-4</v>
      </c>
      <c r="Y70">
        <f t="shared" si="43"/>
        <v>1.2285016030944007E-4</v>
      </c>
      <c r="Z70">
        <f t="shared" si="44"/>
        <v>1.2285018030766537E-4</v>
      </c>
      <c r="AA70">
        <f t="shared" si="45"/>
        <v>1.2285018330970843E-4</v>
      </c>
      <c r="AB70">
        <f t="shared" si="46"/>
        <v>1.22850184109069E-4</v>
      </c>
    </row>
    <row r="71" spans="2:28" x14ac:dyDescent="0.25">
      <c r="B71" s="4">
        <v>0.99999996999999996</v>
      </c>
      <c r="C71">
        <f t="shared" si="24"/>
        <v>3.0000000039720476E-8</v>
      </c>
      <c r="D71">
        <f t="shared" si="25"/>
        <v>-7.5228787447053245</v>
      </c>
      <c r="E71">
        <f t="shared" si="26"/>
        <v>20.564459390572829</v>
      </c>
      <c r="G71">
        <f t="shared" si="27"/>
        <v>20.561439372352663</v>
      </c>
      <c r="H71">
        <f t="shared" si="28"/>
        <v>20.564439372352663</v>
      </c>
      <c r="I71">
        <f t="shared" si="29"/>
        <v>20.564539372352662</v>
      </c>
      <c r="J71">
        <f t="shared" si="30"/>
        <v>20.564559372352662</v>
      </c>
      <c r="K71">
        <f t="shared" si="31"/>
        <v>20.564565372352661</v>
      </c>
      <c r="L71">
        <f t="shared" si="32"/>
        <v>20.564565772352662</v>
      </c>
      <c r="M71">
        <f t="shared" si="33"/>
        <v>20.564565780352662</v>
      </c>
      <c r="N71">
        <f t="shared" si="34"/>
        <v>20.564565780372661</v>
      </c>
      <c r="O71">
        <f t="shared" si="35"/>
        <v>20.564565780375663</v>
      </c>
      <c r="P71">
        <f t="shared" si="36"/>
        <v>20.564565780376462</v>
      </c>
      <c r="S71">
        <f t="shared" si="37"/>
        <v>3.0200182201660652E-3</v>
      </c>
      <c r="T71">
        <f t="shared" si="38"/>
        <v>2.0018220165951561E-5</v>
      </c>
      <c r="U71">
        <f t="shared" si="39"/>
        <v>7.9981779833815381E-5</v>
      </c>
      <c r="V71">
        <f t="shared" si="40"/>
        <v>9.9981779833058226E-5</v>
      </c>
      <c r="W71">
        <f t="shared" si="41"/>
        <v>1.0598177983212054E-4</v>
      </c>
      <c r="X71">
        <f t="shared" si="42"/>
        <v>1.0638177983324226E-4</v>
      </c>
      <c r="Y71">
        <f t="shared" si="43"/>
        <v>1.0638977983390419E-4</v>
      </c>
      <c r="Z71">
        <f t="shared" si="44"/>
        <v>1.0638979983212948E-4</v>
      </c>
      <c r="AA71">
        <f t="shared" si="45"/>
        <v>1.0638980283417254E-4</v>
      </c>
      <c r="AB71">
        <f t="shared" si="46"/>
        <v>1.0638980363353312E-4</v>
      </c>
    </row>
    <row r="72" spans="2:28" x14ac:dyDescent="0.25">
      <c r="B72" s="4">
        <v>0.99999998000000001</v>
      </c>
      <c r="C72">
        <f t="shared" si="24"/>
        <v>1.9999999989472883E-8</v>
      </c>
      <c r="D72">
        <f t="shared" si="25"/>
        <v>-7.6989700045646119</v>
      </c>
      <c r="E72">
        <f t="shared" si="26"/>
        <v>20.652524545134067</v>
      </c>
      <c r="G72">
        <f t="shared" si="27"/>
        <v>20.649485002282308</v>
      </c>
      <c r="H72">
        <f t="shared" si="28"/>
        <v>20.652485002282308</v>
      </c>
      <c r="I72">
        <f t="shared" si="29"/>
        <v>20.652585002282308</v>
      </c>
      <c r="J72">
        <f t="shared" si="30"/>
        <v>20.652605002282307</v>
      </c>
      <c r="K72">
        <f t="shared" si="31"/>
        <v>20.652611002282306</v>
      </c>
      <c r="L72">
        <f t="shared" si="32"/>
        <v>20.652611402282307</v>
      </c>
      <c r="M72">
        <f t="shared" si="33"/>
        <v>20.652611410282308</v>
      </c>
      <c r="N72">
        <f t="shared" si="34"/>
        <v>20.652611410302306</v>
      </c>
      <c r="O72">
        <f t="shared" si="35"/>
        <v>20.652611410305308</v>
      </c>
      <c r="P72">
        <f t="shared" si="36"/>
        <v>20.652611410306108</v>
      </c>
      <c r="S72">
        <f t="shared" si="37"/>
        <v>3.0395428517593359E-3</v>
      </c>
      <c r="T72">
        <f t="shared" si="38"/>
        <v>3.9542851759222231E-5</v>
      </c>
      <c r="U72">
        <f t="shared" si="39"/>
        <v>6.0457148240544711E-5</v>
      </c>
      <c r="V72">
        <f t="shared" si="40"/>
        <v>8.0457148239787557E-5</v>
      </c>
      <c r="W72">
        <f t="shared" si="41"/>
        <v>8.6457148238849868E-5</v>
      </c>
      <c r="X72">
        <f t="shared" si="42"/>
        <v>8.6857148239971593E-5</v>
      </c>
      <c r="Y72">
        <f t="shared" si="43"/>
        <v>8.6865148240633516E-5</v>
      </c>
      <c r="Z72">
        <f t="shared" si="44"/>
        <v>8.6865168238858814E-5</v>
      </c>
      <c r="AA72">
        <f t="shared" si="45"/>
        <v>8.6865171240901873E-5</v>
      </c>
      <c r="AB72">
        <f t="shared" si="46"/>
        <v>8.6865172040262451E-5</v>
      </c>
    </row>
    <row r="73" spans="2:28" x14ac:dyDescent="0.25">
      <c r="B73" s="4">
        <v>0.99999998999999995</v>
      </c>
      <c r="C73">
        <f t="shared" si="24"/>
        <v>1.0000000050247593E-8</v>
      </c>
      <c r="D73">
        <f t="shared" si="25"/>
        <v>-7.9999999978177749</v>
      </c>
      <c r="E73">
        <f t="shared" si="26"/>
        <v>20.803064985280187</v>
      </c>
      <c r="G73">
        <f t="shared" si="27"/>
        <v>20.799999998908888</v>
      </c>
      <c r="H73">
        <f t="shared" si="28"/>
        <v>20.802999998908888</v>
      </c>
      <c r="I73">
        <f t="shared" si="29"/>
        <v>20.803099998908888</v>
      </c>
      <c r="J73">
        <f t="shared" si="30"/>
        <v>20.803119998908887</v>
      </c>
      <c r="K73">
        <f t="shared" si="31"/>
        <v>20.803125998908886</v>
      </c>
      <c r="L73">
        <f t="shared" si="32"/>
        <v>20.803126398908887</v>
      </c>
      <c r="M73">
        <f t="shared" si="33"/>
        <v>20.803126406908888</v>
      </c>
      <c r="N73">
        <f t="shared" si="34"/>
        <v>20.803126406928886</v>
      </c>
      <c r="O73">
        <f t="shared" si="35"/>
        <v>20.803126406931888</v>
      </c>
      <c r="P73">
        <f t="shared" si="36"/>
        <v>20.803126406932687</v>
      </c>
      <c r="S73">
        <f t="shared" si="37"/>
        <v>3.0649863712994829E-3</v>
      </c>
      <c r="T73">
        <f t="shared" si="38"/>
        <v>6.4986371299369239E-5</v>
      </c>
      <c r="U73">
        <f t="shared" si="39"/>
        <v>3.5013628700397703E-5</v>
      </c>
      <c r="V73">
        <f t="shared" si="40"/>
        <v>5.5013628699640549E-5</v>
      </c>
      <c r="W73">
        <f t="shared" si="41"/>
        <v>6.101362869870286E-5</v>
      </c>
      <c r="X73">
        <f t="shared" si="42"/>
        <v>6.1413628699824585E-5</v>
      </c>
      <c r="Y73">
        <f t="shared" si="43"/>
        <v>6.1421628700486508E-5</v>
      </c>
      <c r="Z73">
        <f t="shared" si="44"/>
        <v>6.1421648698711806E-5</v>
      </c>
      <c r="AA73">
        <f t="shared" si="45"/>
        <v>6.1421651700754865E-5</v>
      </c>
      <c r="AB73">
        <f t="shared" si="46"/>
        <v>6.1421652500115442E-5</v>
      </c>
    </row>
    <row r="74" spans="2:28" x14ac:dyDescent="0.25">
      <c r="B74" s="4">
        <v>0.99999999100000003</v>
      </c>
      <c r="C74">
        <f t="shared" si="24"/>
        <v>8.9999999675072218E-9</v>
      </c>
      <c r="D74">
        <f t="shared" si="25"/>
        <v>-8.0457574921286117</v>
      </c>
      <c r="E74">
        <f t="shared" si="26"/>
        <v>20.825946884799773</v>
      </c>
      <c r="G74">
        <f t="shared" si="27"/>
        <v>20.822878746064305</v>
      </c>
      <c r="H74">
        <f t="shared" si="28"/>
        <v>20.825878746064305</v>
      </c>
      <c r="I74">
        <f t="shared" si="29"/>
        <v>20.825978746064308</v>
      </c>
      <c r="J74">
        <f t="shared" si="30"/>
        <v>20.825998746064307</v>
      </c>
      <c r="K74">
        <f t="shared" si="31"/>
        <v>20.826004746064307</v>
      </c>
      <c r="L74">
        <f t="shared" si="32"/>
        <v>20.826005146064304</v>
      </c>
      <c r="M74">
        <f t="shared" si="33"/>
        <v>20.826005154064305</v>
      </c>
      <c r="N74">
        <f t="shared" si="34"/>
        <v>20.826005154084307</v>
      </c>
      <c r="O74">
        <f t="shared" si="35"/>
        <v>20.826005154087305</v>
      </c>
      <c r="P74">
        <f t="shared" si="36"/>
        <v>20.826005154088108</v>
      </c>
      <c r="S74">
        <f t="shared" si="37"/>
        <v>3.0681387354682954E-3</v>
      </c>
      <c r="T74">
        <f t="shared" si="38"/>
        <v>6.8138735468181721E-5</v>
      </c>
      <c r="U74">
        <f t="shared" si="39"/>
        <v>3.1861264535137934E-5</v>
      </c>
      <c r="V74">
        <f t="shared" si="40"/>
        <v>5.186126453438078E-5</v>
      </c>
      <c r="W74">
        <f t="shared" si="41"/>
        <v>5.7861264533443091E-5</v>
      </c>
      <c r="X74">
        <f t="shared" si="42"/>
        <v>5.8261264531012102E-5</v>
      </c>
      <c r="Y74">
        <f t="shared" si="43"/>
        <v>5.8269264531674025E-5</v>
      </c>
      <c r="Z74">
        <f t="shared" si="44"/>
        <v>5.8269284533452037E-5</v>
      </c>
      <c r="AA74">
        <f t="shared" si="45"/>
        <v>5.8269287531942382E-5</v>
      </c>
      <c r="AB74">
        <f t="shared" si="46"/>
        <v>5.8269288334855673E-5</v>
      </c>
    </row>
    <row r="75" spans="2:28" x14ac:dyDescent="0.25">
      <c r="B75" s="4">
        <v>0.999999992</v>
      </c>
      <c r="C75">
        <f t="shared" si="24"/>
        <v>7.9999999957891532E-9</v>
      </c>
      <c r="D75">
        <f t="shared" si="25"/>
        <v>-8.0969100132366503</v>
      </c>
      <c r="E75">
        <f t="shared" si="26"/>
        <v>20.851526478284985</v>
      </c>
      <c r="G75">
        <f t="shared" si="27"/>
        <v>20.848455006618327</v>
      </c>
      <c r="H75">
        <f t="shared" si="28"/>
        <v>20.851455006618327</v>
      </c>
      <c r="I75">
        <f t="shared" si="29"/>
        <v>20.851555006618327</v>
      </c>
      <c r="J75">
        <f t="shared" si="30"/>
        <v>20.851575006618326</v>
      </c>
      <c r="K75">
        <f t="shared" si="31"/>
        <v>20.851581006618325</v>
      </c>
      <c r="L75">
        <f t="shared" si="32"/>
        <v>20.851581406618326</v>
      </c>
      <c r="M75">
        <f t="shared" si="33"/>
        <v>20.851581414618327</v>
      </c>
      <c r="N75">
        <f t="shared" si="34"/>
        <v>20.851581414638325</v>
      </c>
      <c r="O75">
        <f t="shared" si="35"/>
        <v>20.851581414641327</v>
      </c>
      <c r="P75">
        <f t="shared" si="36"/>
        <v>20.851581414642126</v>
      </c>
      <c r="S75">
        <f t="shared" si="37"/>
        <v>3.0714716666579989E-3</v>
      </c>
      <c r="T75">
        <f t="shared" si="38"/>
        <v>7.147166665788518E-5</v>
      </c>
      <c r="U75">
        <f t="shared" si="39"/>
        <v>2.8528333341881762E-5</v>
      </c>
      <c r="V75">
        <f t="shared" si="40"/>
        <v>4.8528333341124608E-5</v>
      </c>
      <c r="W75">
        <f t="shared" si="41"/>
        <v>5.4528333340186919E-5</v>
      </c>
      <c r="X75">
        <f t="shared" si="42"/>
        <v>5.4928333341308644E-5</v>
      </c>
      <c r="Y75">
        <f t="shared" si="43"/>
        <v>5.4936333341970567E-5</v>
      </c>
      <c r="Z75">
        <f t="shared" si="44"/>
        <v>5.4936353340195865E-5</v>
      </c>
      <c r="AA75">
        <f t="shared" si="45"/>
        <v>5.4936356342238923E-5</v>
      </c>
      <c r="AB75">
        <f t="shared" si="46"/>
        <v>5.4936357141599501E-5</v>
      </c>
    </row>
    <row r="76" spans="2:28" x14ac:dyDescent="0.25">
      <c r="B76" s="4">
        <v>0.99999999299999998</v>
      </c>
      <c r="C76">
        <f t="shared" si="24"/>
        <v>7.0000000240710847E-9</v>
      </c>
      <c r="D76">
        <f t="shared" si="25"/>
        <v>-8.1549019584923226</v>
      </c>
      <c r="E76">
        <f t="shared" si="26"/>
        <v>20.88052599781355</v>
      </c>
      <c r="G76">
        <f t="shared" si="27"/>
        <v>20.877450979246163</v>
      </c>
      <c r="H76">
        <f t="shared" si="28"/>
        <v>20.880450979246163</v>
      </c>
      <c r="I76">
        <f t="shared" si="29"/>
        <v>20.880550979246163</v>
      </c>
      <c r="J76">
        <f t="shared" si="30"/>
        <v>20.880570979246162</v>
      </c>
      <c r="K76">
        <f t="shared" si="31"/>
        <v>20.880576979246161</v>
      </c>
      <c r="L76">
        <f t="shared" si="32"/>
        <v>20.880577379246162</v>
      </c>
      <c r="M76">
        <f t="shared" si="33"/>
        <v>20.880577387246163</v>
      </c>
      <c r="N76">
        <f t="shared" si="34"/>
        <v>20.880577387266161</v>
      </c>
      <c r="O76">
        <f t="shared" si="35"/>
        <v>20.880577387269163</v>
      </c>
      <c r="P76">
        <f t="shared" si="36"/>
        <v>20.880577387269962</v>
      </c>
      <c r="S76">
        <f t="shared" si="37"/>
        <v>3.0750185673866781E-3</v>
      </c>
      <c r="T76">
        <f t="shared" si="38"/>
        <v>7.5018567386564428E-5</v>
      </c>
      <c r="U76">
        <f t="shared" si="39"/>
        <v>2.4981432613202514E-5</v>
      </c>
      <c r="V76">
        <f t="shared" si="40"/>
        <v>4.498143261244536E-5</v>
      </c>
      <c r="W76">
        <f t="shared" si="41"/>
        <v>5.0981432611507671E-5</v>
      </c>
      <c r="X76">
        <f t="shared" si="42"/>
        <v>5.1381432612629396E-5</v>
      </c>
      <c r="Y76">
        <f t="shared" si="43"/>
        <v>5.1389432613291319E-5</v>
      </c>
      <c r="Z76">
        <f t="shared" si="44"/>
        <v>5.1389452611516617E-5</v>
      </c>
      <c r="AA76">
        <f t="shared" si="45"/>
        <v>5.1389455613559676E-5</v>
      </c>
      <c r="AB76">
        <f t="shared" si="46"/>
        <v>5.1389456412920254E-5</v>
      </c>
    </row>
    <row r="77" spans="2:28" x14ac:dyDescent="0.25">
      <c r="B77" s="4">
        <v>0.99999999399999995</v>
      </c>
      <c r="C77">
        <f t="shared" si="24"/>
        <v>6.0000000523530161E-9</v>
      </c>
      <c r="D77">
        <f t="shared" si="25"/>
        <v>-8.221848745826918</v>
      </c>
      <c r="E77">
        <f t="shared" si="26"/>
        <v>20.914003203754291</v>
      </c>
      <c r="G77">
        <f t="shared" si="27"/>
        <v>20.91092437291346</v>
      </c>
      <c r="H77">
        <f t="shared" si="28"/>
        <v>20.91392437291346</v>
      </c>
      <c r="I77">
        <f t="shared" si="29"/>
        <v>20.91402437291346</v>
      </c>
      <c r="J77">
        <f t="shared" si="30"/>
        <v>20.914044372913459</v>
      </c>
      <c r="K77">
        <f t="shared" si="31"/>
        <v>20.914050372913458</v>
      </c>
      <c r="L77">
        <f t="shared" si="32"/>
        <v>20.914050772913459</v>
      </c>
      <c r="M77">
        <f t="shared" si="33"/>
        <v>20.91405078091346</v>
      </c>
      <c r="N77">
        <f t="shared" si="34"/>
        <v>20.914050780933458</v>
      </c>
      <c r="O77">
        <f t="shared" si="35"/>
        <v>20.91405078093646</v>
      </c>
      <c r="P77">
        <f t="shared" si="36"/>
        <v>20.914050780937259</v>
      </c>
      <c r="S77">
        <f t="shared" si="37"/>
        <v>3.0788308408311593E-3</v>
      </c>
      <c r="T77">
        <f t="shared" si="38"/>
        <v>7.8830840831045634E-5</v>
      </c>
      <c r="U77">
        <f t="shared" si="39"/>
        <v>2.1169159168721308E-5</v>
      </c>
      <c r="V77">
        <f t="shared" si="40"/>
        <v>4.1169159167964153E-5</v>
      </c>
      <c r="W77">
        <f t="shared" si="41"/>
        <v>4.7169159167026464E-5</v>
      </c>
      <c r="X77">
        <f t="shared" si="42"/>
        <v>4.756915916814819E-5</v>
      </c>
      <c r="Y77">
        <f t="shared" si="43"/>
        <v>4.7577159168810113E-5</v>
      </c>
      <c r="Z77">
        <f t="shared" si="44"/>
        <v>4.7577179167035411E-5</v>
      </c>
      <c r="AA77">
        <f t="shared" si="45"/>
        <v>4.7577182169078469E-5</v>
      </c>
      <c r="AB77">
        <f t="shared" si="46"/>
        <v>4.7577182968439047E-5</v>
      </c>
    </row>
    <row r="78" spans="2:28" x14ac:dyDescent="0.25">
      <c r="B78" s="4">
        <v>0.99999999500000003</v>
      </c>
      <c r="C78">
        <f t="shared" si="24"/>
        <v>4.9999999696126451E-9</v>
      </c>
      <c r="D78">
        <f t="shared" si="25"/>
        <v>-8.3010299983033935</v>
      </c>
      <c r="E78">
        <f t="shared" si="26"/>
        <v>20.953597975555887</v>
      </c>
      <c r="G78">
        <f t="shared" si="27"/>
        <v>20.950514999151697</v>
      </c>
      <c r="H78">
        <f t="shared" si="28"/>
        <v>20.953514999151697</v>
      </c>
      <c r="I78">
        <f t="shared" si="29"/>
        <v>20.953614999151696</v>
      </c>
      <c r="J78">
        <f t="shared" si="30"/>
        <v>20.953634999151696</v>
      </c>
      <c r="K78">
        <f t="shared" si="31"/>
        <v>20.953640999151695</v>
      </c>
      <c r="L78">
        <f t="shared" si="32"/>
        <v>20.953641399151696</v>
      </c>
      <c r="M78">
        <f t="shared" si="33"/>
        <v>20.953641407151697</v>
      </c>
      <c r="N78">
        <f t="shared" si="34"/>
        <v>20.953641407171695</v>
      </c>
      <c r="O78">
        <f t="shared" si="35"/>
        <v>20.953641407174697</v>
      </c>
      <c r="P78">
        <f t="shared" si="36"/>
        <v>20.953641407175496</v>
      </c>
      <c r="S78">
        <f t="shared" si="37"/>
        <v>3.0829764041904184E-3</v>
      </c>
      <c r="T78">
        <f t="shared" si="38"/>
        <v>8.297640419030472E-5</v>
      </c>
      <c r="U78">
        <f t="shared" si="39"/>
        <v>1.7023595809462222E-5</v>
      </c>
      <c r="V78">
        <f t="shared" si="40"/>
        <v>3.7023595808705068E-5</v>
      </c>
      <c r="W78">
        <f t="shared" si="41"/>
        <v>4.3023595807767379E-5</v>
      </c>
      <c r="X78">
        <f t="shared" si="42"/>
        <v>4.3423595808889104E-5</v>
      </c>
      <c r="Y78">
        <f t="shared" si="43"/>
        <v>4.3431595809551027E-5</v>
      </c>
      <c r="Z78">
        <f t="shared" si="44"/>
        <v>4.3431615807776325E-5</v>
      </c>
      <c r="AA78">
        <f t="shared" si="45"/>
        <v>4.3431618809819383E-5</v>
      </c>
      <c r="AB78">
        <f t="shared" si="46"/>
        <v>4.3431619609179961E-5</v>
      </c>
    </row>
    <row r="79" spans="2:28" x14ac:dyDescent="0.25">
      <c r="B79" s="4">
        <v>0.999999996</v>
      </c>
      <c r="C79">
        <f t="shared" si="24"/>
        <v>3.9999999978945766E-9</v>
      </c>
      <c r="D79">
        <f t="shared" si="25"/>
        <v>-8.3979400089006315</v>
      </c>
      <c r="E79">
        <f t="shared" si="26"/>
        <v>21.002057566257559</v>
      </c>
      <c r="G79">
        <f t="shared" si="27"/>
        <v>20.998970004450317</v>
      </c>
      <c r="H79">
        <f t="shared" si="28"/>
        <v>21.001970004450317</v>
      </c>
      <c r="I79">
        <f t="shared" si="29"/>
        <v>21.002070004450317</v>
      </c>
      <c r="J79">
        <f t="shared" si="30"/>
        <v>21.002090004450316</v>
      </c>
      <c r="K79">
        <f t="shared" si="31"/>
        <v>21.002096004450316</v>
      </c>
      <c r="L79">
        <f t="shared" si="32"/>
        <v>21.002096404450317</v>
      </c>
      <c r="M79">
        <f t="shared" si="33"/>
        <v>21.002096412450317</v>
      </c>
      <c r="N79">
        <f t="shared" si="34"/>
        <v>21.002096412470316</v>
      </c>
      <c r="O79">
        <f t="shared" si="35"/>
        <v>21.002096412473318</v>
      </c>
      <c r="P79">
        <f t="shared" si="36"/>
        <v>21.002096412474117</v>
      </c>
      <c r="S79">
        <f t="shared" si="37"/>
        <v>3.0875618072414568E-3</v>
      </c>
      <c r="T79">
        <f t="shared" si="38"/>
        <v>8.7561807241343104E-5</v>
      </c>
      <c r="U79">
        <f t="shared" si="39"/>
        <v>1.2438192758423838E-5</v>
      </c>
      <c r="V79">
        <f t="shared" si="40"/>
        <v>3.2438192757666684E-5</v>
      </c>
      <c r="W79">
        <f t="shared" si="41"/>
        <v>3.8438192756728995E-5</v>
      </c>
      <c r="X79">
        <f t="shared" si="42"/>
        <v>3.883819275785072E-5</v>
      </c>
      <c r="Y79">
        <f t="shared" si="43"/>
        <v>3.8846192758512643E-5</v>
      </c>
      <c r="Z79">
        <f t="shared" si="44"/>
        <v>3.8846212756737941E-5</v>
      </c>
      <c r="AA79">
        <f t="shared" si="45"/>
        <v>3.8846215758781E-5</v>
      </c>
      <c r="AB79">
        <f t="shared" si="46"/>
        <v>3.8846216558141577E-5</v>
      </c>
    </row>
    <row r="80" spans="2:28" x14ac:dyDescent="0.25">
      <c r="B80" s="4">
        <v>0.99999999699999997</v>
      </c>
      <c r="C80">
        <f t="shared" si="24"/>
        <v>3.0000000261765081E-9</v>
      </c>
      <c r="D80">
        <f t="shared" si="25"/>
        <v>-8.5228787414908993</v>
      </c>
      <c r="E80">
        <f t="shared" si="26"/>
        <v>21.064532137160302</v>
      </c>
      <c r="G80">
        <f t="shared" si="27"/>
        <v>21.06143937074545</v>
      </c>
      <c r="H80">
        <f t="shared" si="28"/>
        <v>21.06443937074545</v>
      </c>
      <c r="I80">
        <f t="shared" si="29"/>
        <v>21.06453937074545</v>
      </c>
      <c r="J80">
        <f t="shared" si="30"/>
        <v>21.064559370745449</v>
      </c>
      <c r="K80">
        <f t="shared" si="31"/>
        <v>21.064565370745449</v>
      </c>
      <c r="L80">
        <f t="shared" si="32"/>
        <v>21.06456577074545</v>
      </c>
      <c r="M80">
        <f t="shared" si="33"/>
        <v>21.06456577874545</v>
      </c>
      <c r="N80">
        <f t="shared" si="34"/>
        <v>21.064565778765449</v>
      </c>
      <c r="O80">
        <f t="shared" si="35"/>
        <v>21.064565778768451</v>
      </c>
      <c r="P80">
        <f t="shared" si="36"/>
        <v>21.06456577876925</v>
      </c>
      <c r="S80">
        <f t="shared" si="37"/>
        <v>3.0927664148521217E-3</v>
      </c>
      <c r="T80">
        <f t="shared" si="38"/>
        <v>9.2766414852007983E-5</v>
      </c>
      <c r="U80">
        <f t="shared" si="39"/>
        <v>7.2335851477589586E-6</v>
      </c>
      <c r="V80">
        <f t="shared" si="40"/>
        <v>2.7233585147001804E-5</v>
      </c>
      <c r="W80">
        <f t="shared" si="41"/>
        <v>3.3233585146064115E-5</v>
      </c>
      <c r="X80">
        <f t="shared" si="42"/>
        <v>3.363358514718584E-5</v>
      </c>
      <c r="Y80">
        <f t="shared" si="43"/>
        <v>3.3641585147847763E-5</v>
      </c>
      <c r="Z80">
        <f t="shared" si="44"/>
        <v>3.3641605146073061E-5</v>
      </c>
      <c r="AA80">
        <f t="shared" si="45"/>
        <v>3.364160814811612E-5</v>
      </c>
      <c r="AB80">
        <f t="shared" si="46"/>
        <v>3.3641608947476698E-5</v>
      </c>
    </row>
    <row r="81" spans="2:28" x14ac:dyDescent="0.25">
      <c r="B81" s="4">
        <v>0.99999999799999995</v>
      </c>
      <c r="C81">
        <f t="shared" si="24"/>
        <v>2.0000000544584395E-9</v>
      </c>
      <c r="D81">
        <f t="shared" si="25"/>
        <v>-8.6989699925105199</v>
      </c>
      <c r="E81">
        <f t="shared" si="26"/>
        <v>21.152583936215365</v>
      </c>
      <c r="G81">
        <f t="shared" si="27"/>
        <v>21.149484996255261</v>
      </c>
      <c r="H81">
        <f t="shared" si="28"/>
        <v>21.152484996255261</v>
      </c>
      <c r="I81">
        <f t="shared" si="29"/>
        <v>21.152584996255261</v>
      </c>
      <c r="J81">
        <f t="shared" si="30"/>
        <v>21.15260499625526</v>
      </c>
      <c r="K81">
        <f t="shared" si="31"/>
        <v>21.152610996255259</v>
      </c>
      <c r="L81">
        <f t="shared" si="32"/>
        <v>21.15261139625526</v>
      </c>
      <c r="M81">
        <f t="shared" si="33"/>
        <v>21.152611404255261</v>
      </c>
      <c r="N81">
        <f t="shared" si="34"/>
        <v>21.152611404275259</v>
      </c>
      <c r="O81">
        <f t="shared" si="35"/>
        <v>21.152611404278261</v>
      </c>
      <c r="P81">
        <f t="shared" si="36"/>
        <v>21.15261140427906</v>
      </c>
      <c r="S81">
        <f t="shared" si="37"/>
        <v>3.0989399601040191E-3</v>
      </c>
      <c r="T81">
        <f t="shared" si="38"/>
        <v>9.8939960103905378E-5</v>
      </c>
      <c r="U81">
        <f t="shared" si="39"/>
        <v>1.0600398958615642E-6</v>
      </c>
      <c r="V81">
        <f t="shared" si="40"/>
        <v>2.106003989510441E-5</v>
      </c>
      <c r="W81">
        <f t="shared" si="41"/>
        <v>2.7060039894166721E-5</v>
      </c>
      <c r="X81">
        <f t="shared" si="42"/>
        <v>2.7460039895288446E-5</v>
      </c>
      <c r="Y81">
        <f t="shared" si="43"/>
        <v>2.7468039895950369E-5</v>
      </c>
      <c r="Z81">
        <f t="shared" si="44"/>
        <v>2.7468059894175667E-5</v>
      </c>
      <c r="AA81">
        <f t="shared" si="45"/>
        <v>2.7468062896218726E-5</v>
      </c>
      <c r="AB81">
        <f t="shared" si="46"/>
        <v>2.7468063695579303E-5</v>
      </c>
    </row>
    <row r="82" spans="2:28" x14ac:dyDescent="0.25">
      <c r="B82" s="4">
        <v>0.99999999900000003</v>
      </c>
      <c r="C82">
        <f t="shared" si="24"/>
        <v>9.9999997171806854E-10</v>
      </c>
      <c r="D82">
        <f t="shared" si="25"/>
        <v>-9.0000000122826869</v>
      </c>
      <c r="E82">
        <f t="shared" si="26"/>
        <v>21.3031069914915</v>
      </c>
      <c r="G82">
        <f t="shared" si="27"/>
        <v>21.300000006141346</v>
      </c>
      <c r="H82">
        <f t="shared" si="28"/>
        <v>21.303000006141346</v>
      </c>
      <c r="I82">
        <f t="shared" si="29"/>
        <v>21.303100006141342</v>
      </c>
      <c r="J82">
        <f t="shared" si="30"/>
        <v>21.303120006141341</v>
      </c>
      <c r="K82">
        <f t="shared" si="31"/>
        <v>21.303126006141341</v>
      </c>
      <c r="L82">
        <f t="shared" si="32"/>
        <v>21.303126406141345</v>
      </c>
      <c r="M82">
        <f t="shared" si="33"/>
        <v>21.303126414141346</v>
      </c>
      <c r="N82">
        <f t="shared" si="34"/>
        <v>21.303126414161341</v>
      </c>
      <c r="O82">
        <f t="shared" si="35"/>
        <v>21.303126414164346</v>
      </c>
      <c r="P82">
        <f t="shared" si="36"/>
        <v>21.303126414165142</v>
      </c>
      <c r="S82">
        <f t="shared" si="37"/>
        <v>3.10698535015419E-3</v>
      </c>
      <c r="T82">
        <f t="shared" si="38"/>
        <v>1.0698535015407629E-4</v>
      </c>
      <c r="U82">
        <f t="shared" si="39"/>
        <v>6.985350157862058E-6</v>
      </c>
      <c r="V82">
        <f t="shared" si="40"/>
        <v>1.3014649841380788E-5</v>
      </c>
      <c r="W82">
        <f t="shared" si="41"/>
        <v>1.9014649840443099E-5</v>
      </c>
      <c r="X82">
        <f t="shared" si="42"/>
        <v>1.9414649845117538E-5</v>
      </c>
      <c r="Y82">
        <f t="shared" si="43"/>
        <v>1.9422649845779461E-5</v>
      </c>
      <c r="Z82">
        <f t="shared" si="44"/>
        <v>1.9422669840452045E-5</v>
      </c>
      <c r="AA82">
        <f t="shared" si="45"/>
        <v>1.9422672846047817E-5</v>
      </c>
      <c r="AB82">
        <f t="shared" si="46"/>
        <v>1.9422673641855681E-5</v>
      </c>
    </row>
    <row r="83" spans="2:28" x14ac:dyDescent="0.25">
      <c r="B83" s="4">
        <v>0.99999999910000004</v>
      </c>
      <c r="C83">
        <f t="shared" si="24"/>
        <v>8.9999996344403144E-10</v>
      </c>
      <c r="D83">
        <f t="shared" si="25"/>
        <v>-9.0457575082007367</v>
      </c>
      <c r="E83">
        <f t="shared" si="26"/>
        <v>21.325986736179342</v>
      </c>
      <c r="G83">
        <f t="shared" si="27"/>
        <v>21.322878754100369</v>
      </c>
      <c r="H83">
        <f t="shared" si="28"/>
        <v>21.325878754100369</v>
      </c>
      <c r="I83">
        <f t="shared" si="29"/>
        <v>21.325978754100369</v>
      </c>
      <c r="J83">
        <f t="shared" si="30"/>
        <v>21.325998754100368</v>
      </c>
      <c r="K83">
        <f t="shared" si="31"/>
        <v>21.326004754100367</v>
      </c>
      <c r="L83">
        <f t="shared" si="32"/>
        <v>21.326005154100368</v>
      </c>
      <c r="M83">
        <f t="shared" si="33"/>
        <v>21.326005162100369</v>
      </c>
      <c r="N83">
        <f t="shared" si="34"/>
        <v>21.326005162120367</v>
      </c>
      <c r="O83">
        <f t="shared" si="35"/>
        <v>21.326005162123369</v>
      </c>
      <c r="P83">
        <f t="shared" si="36"/>
        <v>21.326005162124169</v>
      </c>
      <c r="S83">
        <f t="shared" si="37"/>
        <v>3.1079820789727819E-3</v>
      </c>
      <c r="T83">
        <f t="shared" si="38"/>
        <v>1.0798207897266821E-4</v>
      </c>
      <c r="U83">
        <f t="shared" si="39"/>
        <v>7.9820789729012631E-6</v>
      </c>
      <c r="V83">
        <f t="shared" si="40"/>
        <v>1.2017921026341583E-5</v>
      </c>
      <c r="W83">
        <f t="shared" si="41"/>
        <v>1.8017921025403894E-5</v>
      </c>
      <c r="X83">
        <f t="shared" si="42"/>
        <v>1.8417921026525619E-5</v>
      </c>
      <c r="Y83">
        <f t="shared" si="43"/>
        <v>1.8425921027187542E-5</v>
      </c>
      <c r="Z83">
        <f t="shared" si="44"/>
        <v>1.842594102541284E-5</v>
      </c>
      <c r="AA83">
        <f t="shared" si="45"/>
        <v>1.8425944027455898E-5</v>
      </c>
      <c r="AB83">
        <f t="shared" si="46"/>
        <v>1.8425944826816476E-5</v>
      </c>
    </row>
    <row r="84" spans="2:28" x14ac:dyDescent="0.25">
      <c r="B84" s="4">
        <v>0.99999999920000004</v>
      </c>
      <c r="C84">
        <f t="shared" si="24"/>
        <v>7.9999995516999434E-10</v>
      </c>
      <c r="D84">
        <f t="shared" si="25"/>
        <v>-9.0969100373448377</v>
      </c>
      <c r="E84">
        <f t="shared" si="26"/>
        <v>21.351564054570048</v>
      </c>
      <c r="G84">
        <f t="shared" si="27"/>
        <v>21.348455018672418</v>
      </c>
      <c r="H84">
        <f t="shared" si="28"/>
        <v>21.351455018672418</v>
      </c>
      <c r="I84">
        <f t="shared" si="29"/>
        <v>21.351555018672421</v>
      </c>
      <c r="J84">
        <f t="shared" si="30"/>
        <v>21.35157501867242</v>
      </c>
      <c r="K84">
        <f t="shared" si="31"/>
        <v>21.35158101867242</v>
      </c>
      <c r="L84">
        <f t="shared" si="32"/>
        <v>21.351581418672417</v>
      </c>
      <c r="M84">
        <f t="shared" si="33"/>
        <v>21.351581426672418</v>
      </c>
      <c r="N84">
        <f t="shared" si="34"/>
        <v>21.35158142669242</v>
      </c>
      <c r="O84">
        <f t="shared" si="35"/>
        <v>21.351581426695418</v>
      </c>
      <c r="P84">
        <f t="shared" si="36"/>
        <v>21.351581426696221</v>
      </c>
      <c r="S84">
        <f t="shared" si="37"/>
        <v>3.1090358976300081E-3</v>
      </c>
      <c r="T84">
        <f t="shared" si="38"/>
        <v>1.0903589762989441E-4</v>
      </c>
      <c r="U84">
        <f t="shared" si="39"/>
        <v>9.0358976265747515E-6</v>
      </c>
      <c r="V84">
        <f t="shared" si="40"/>
        <v>1.0964102372668094E-5</v>
      </c>
      <c r="W84">
        <f t="shared" si="41"/>
        <v>1.6964102371730405E-5</v>
      </c>
      <c r="X84">
        <f t="shared" si="42"/>
        <v>1.7364102369299417E-5</v>
      </c>
      <c r="Y84">
        <f t="shared" si="43"/>
        <v>1.737210236996134E-5</v>
      </c>
      <c r="Z84">
        <f t="shared" si="44"/>
        <v>1.7372122371739351E-5</v>
      </c>
      <c r="AA84">
        <f t="shared" si="45"/>
        <v>1.7372125370229696E-5</v>
      </c>
      <c r="AB84">
        <f t="shared" si="46"/>
        <v>1.7372126173142988E-5</v>
      </c>
    </row>
    <row r="85" spans="2:28" x14ac:dyDescent="0.25">
      <c r="B85" s="4">
        <v>0.99999999930000005</v>
      </c>
      <c r="C85">
        <f t="shared" si="24"/>
        <v>6.9999994689595724E-10</v>
      </c>
      <c r="D85">
        <f t="shared" si="25"/>
        <v>-9.1549019929325919</v>
      </c>
      <c r="E85">
        <f t="shared" si="26"/>
        <v>21.380561154375201</v>
      </c>
      <c r="G85">
        <f t="shared" si="27"/>
        <v>21.377450996466298</v>
      </c>
      <c r="H85">
        <f t="shared" si="28"/>
        <v>21.380450996466298</v>
      </c>
      <c r="I85">
        <f t="shared" si="29"/>
        <v>21.380550996466297</v>
      </c>
      <c r="J85">
        <f t="shared" si="30"/>
        <v>21.380570996466297</v>
      </c>
      <c r="K85">
        <f t="shared" si="31"/>
        <v>21.380576996466296</v>
      </c>
      <c r="L85">
        <f t="shared" si="32"/>
        <v>21.380577396466297</v>
      </c>
      <c r="M85">
        <f t="shared" si="33"/>
        <v>21.380577404466298</v>
      </c>
      <c r="N85">
        <f t="shared" si="34"/>
        <v>21.380577404486296</v>
      </c>
      <c r="O85">
        <f t="shared" si="35"/>
        <v>21.380577404489298</v>
      </c>
      <c r="P85">
        <f t="shared" si="36"/>
        <v>21.380577404490097</v>
      </c>
      <c r="S85">
        <f t="shared" si="37"/>
        <v>3.1101579089032327E-3</v>
      </c>
      <c r="T85">
        <f t="shared" si="38"/>
        <v>1.1015790890311905E-4</v>
      </c>
      <c r="U85">
        <f t="shared" si="39"/>
        <v>1.0157908903352109E-5</v>
      </c>
      <c r="V85">
        <f t="shared" si="40"/>
        <v>9.8420910958907371E-6</v>
      </c>
      <c r="W85">
        <f t="shared" si="41"/>
        <v>1.5842091094953048E-5</v>
      </c>
      <c r="X85">
        <f t="shared" si="42"/>
        <v>1.6242091096074773E-5</v>
      </c>
      <c r="Y85">
        <f t="shared" si="43"/>
        <v>1.6250091096736696E-5</v>
      </c>
      <c r="Z85">
        <f t="shared" si="44"/>
        <v>1.6250111094961994E-5</v>
      </c>
      <c r="AA85">
        <f t="shared" si="45"/>
        <v>1.6250114097005053E-5</v>
      </c>
      <c r="AB85">
        <f t="shared" si="46"/>
        <v>1.6250114896365631E-5</v>
      </c>
    </row>
    <row r="86" spans="2:28" x14ac:dyDescent="0.25">
      <c r="B86" s="4">
        <v>0.99999999939999995</v>
      </c>
      <c r="C86">
        <f t="shared" si="24"/>
        <v>6.000000496442226E-10</v>
      </c>
      <c r="D86">
        <f t="shared" si="25"/>
        <v>-9.2218487136826717</v>
      </c>
      <c r="E86">
        <f t="shared" si="26"/>
        <v>21.414035720201834</v>
      </c>
      <c r="G86">
        <f t="shared" si="27"/>
        <v>21.410924356841335</v>
      </c>
      <c r="H86">
        <f t="shared" si="28"/>
        <v>21.413924356841335</v>
      </c>
      <c r="I86">
        <f t="shared" si="29"/>
        <v>21.414024356841338</v>
      </c>
      <c r="J86">
        <f t="shared" si="30"/>
        <v>21.414044356841337</v>
      </c>
      <c r="K86">
        <f t="shared" si="31"/>
        <v>21.414050356841337</v>
      </c>
      <c r="L86">
        <f t="shared" si="32"/>
        <v>21.414050756841334</v>
      </c>
      <c r="M86">
        <f t="shared" si="33"/>
        <v>21.414050764841335</v>
      </c>
      <c r="N86">
        <f t="shared" si="34"/>
        <v>21.414050764861337</v>
      </c>
      <c r="O86">
        <f t="shared" si="35"/>
        <v>21.414050764864335</v>
      </c>
      <c r="P86">
        <f t="shared" si="36"/>
        <v>21.414050764865138</v>
      </c>
      <c r="S86">
        <f t="shared" si="37"/>
        <v>3.1113633604995528E-3</v>
      </c>
      <c r="T86">
        <f t="shared" si="38"/>
        <v>1.1136336049943907E-4</v>
      </c>
      <c r="U86">
        <f t="shared" si="39"/>
        <v>1.1363360496119412E-5</v>
      </c>
      <c r="V86">
        <f t="shared" si="40"/>
        <v>8.6366395031234333E-6</v>
      </c>
      <c r="W86">
        <f t="shared" si="41"/>
        <v>1.4636639502185744E-5</v>
      </c>
      <c r="X86">
        <f t="shared" si="42"/>
        <v>1.5036639499754756E-5</v>
      </c>
      <c r="Y86">
        <f t="shared" si="43"/>
        <v>1.5044639500416679E-5</v>
      </c>
      <c r="Z86">
        <f t="shared" si="44"/>
        <v>1.5044659502194691E-5</v>
      </c>
      <c r="AA86">
        <f t="shared" si="45"/>
        <v>1.5044662500685035E-5</v>
      </c>
      <c r="AB86">
        <f t="shared" si="46"/>
        <v>1.5044663303598327E-5</v>
      </c>
    </row>
    <row r="87" spans="2:28" x14ac:dyDescent="0.25">
      <c r="B87" s="4">
        <v>0.99999999949999996</v>
      </c>
      <c r="C87">
        <f t="shared" si="24"/>
        <v>5.000000413701855E-10</v>
      </c>
      <c r="D87">
        <f t="shared" si="25"/>
        <v>-9.3010299597302968</v>
      </c>
      <c r="E87">
        <f t="shared" si="26"/>
        <v>21.453627654073912</v>
      </c>
      <c r="G87">
        <f t="shared" si="27"/>
        <v>21.450514979865147</v>
      </c>
      <c r="H87">
        <f t="shared" si="28"/>
        <v>21.453514979865147</v>
      </c>
      <c r="I87">
        <f t="shared" si="29"/>
        <v>21.453614979865151</v>
      </c>
      <c r="J87">
        <f t="shared" si="30"/>
        <v>21.45363497986515</v>
      </c>
      <c r="K87">
        <f t="shared" si="31"/>
        <v>21.453640979865149</v>
      </c>
      <c r="L87">
        <f t="shared" si="32"/>
        <v>21.453641379865147</v>
      </c>
      <c r="M87">
        <f t="shared" si="33"/>
        <v>21.453641387865147</v>
      </c>
      <c r="N87">
        <f t="shared" si="34"/>
        <v>21.453641387885149</v>
      </c>
      <c r="O87">
        <f t="shared" si="35"/>
        <v>21.453641387888148</v>
      </c>
      <c r="P87">
        <f t="shared" si="36"/>
        <v>21.45364138788895</v>
      </c>
      <c r="S87">
        <f t="shared" si="37"/>
        <v>3.1126742087650427E-3</v>
      </c>
      <c r="T87">
        <f t="shared" si="38"/>
        <v>1.1267420876492906E-4</v>
      </c>
      <c r="U87">
        <f t="shared" si="39"/>
        <v>1.2674208761609407E-5</v>
      </c>
      <c r="V87">
        <f t="shared" si="40"/>
        <v>7.3257912376334389E-6</v>
      </c>
      <c r="W87">
        <f t="shared" si="41"/>
        <v>1.332579123669575E-5</v>
      </c>
      <c r="X87">
        <f t="shared" si="42"/>
        <v>1.3725791234264761E-5</v>
      </c>
      <c r="Y87">
        <f t="shared" si="43"/>
        <v>1.3733791234926684E-5</v>
      </c>
      <c r="Z87">
        <f t="shared" si="44"/>
        <v>1.3733811236704696E-5</v>
      </c>
      <c r="AA87">
        <f t="shared" si="45"/>
        <v>1.3733814235195041E-5</v>
      </c>
      <c r="AB87">
        <f t="shared" si="46"/>
        <v>1.3733815038108332E-5</v>
      </c>
    </row>
    <row r="88" spans="2:28" x14ac:dyDescent="0.25">
      <c r="B88" s="4">
        <v>0.99999999959999997</v>
      </c>
      <c r="C88">
        <f t="shared" si="24"/>
        <v>4.000000330961484E-10</v>
      </c>
      <c r="D88">
        <f t="shared" si="25"/>
        <v>-9.397939972738353</v>
      </c>
      <c r="E88">
        <f t="shared" si="26"/>
        <v>21.502084110515884</v>
      </c>
      <c r="G88">
        <f t="shared" si="27"/>
        <v>21.498969986369175</v>
      </c>
      <c r="H88">
        <f t="shared" si="28"/>
        <v>21.501969986369176</v>
      </c>
      <c r="I88">
        <f t="shared" si="29"/>
        <v>21.502069986369179</v>
      </c>
      <c r="J88">
        <f t="shared" si="30"/>
        <v>21.502089986369178</v>
      </c>
      <c r="K88">
        <f t="shared" si="31"/>
        <v>21.502095986369177</v>
      </c>
      <c r="L88">
        <f t="shared" si="32"/>
        <v>21.502096386369175</v>
      </c>
      <c r="M88">
        <f t="shared" si="33"/>
        <v>21.502096394369175</v>
      </c>
      <c r="N88">
        <f t="shared" si="34"/>
        <v>21.502096394389177</v>
      </c>
      <c r="O88">
        <f t="shared" si="35"/>
        <v>21.502096394392176</v>
      </c>
      <c r="P88">
        <f t="shared" si="36"/>
        <v>21.502096394392979</v>
      </c>
      <c r="S88">
        <f t="shared" si="37"/>
        <v>3.1141241467089742E-3</v>
      </c>
      <c r="T88">
        <f t="shared" si="38"/>
        <v>1.1412414670886051E-4</v>
      </c>
      <c r="U88">
        <f t="shared" si="39"/>
        <v>1.4124146705540852E-5</v>
      </c>
      <c r="V88">
        <f t="shared" si="40"/>
        <v>5.8758532937019936E-6</v>
      </c>
      <c r="W88">
        <f t="shared" si="41"/>
        <v>1.1875853292764305E-5</v>
      </c>
      <c r="X88">
        <f t="shared" si="42"/>
        <v>1.2275853290333316E-5</v>
      </c>
      <c r="Y88">
        <f t="shared" si="43"/>
        <v>1.2283853290995239E-5</v>
      </c>
      <c r="Z88">
        <f t="shared" si="44"/>
        <v>1.2283873292773251E-5</v>
      </c>
      <c r="AA88">
        <f t="shared" si="45"/>
        <v>1.2283876291263596E-5</v>
      </c>
      <c r="AB88">
        <f t="shared" si="46"/>
        <v>1.2283877094176887E-5</v>
      </c>
    </row>
    <row r="89" spans="2:28" x14ac:dyDescent="0.25">
      <c r="B89" s="4">
        <v>0.99999999969999998</v>
      </c>
      <c r="C89">
        <f t="shared" si="24"/>
        <v>3.000000248221113E-10</v>
      </c>
      <c r="D89">
        <f t="shared" si="25"/>
        <v>-9.5228787093466529</v>
      </c>
      <c r="E89">
        <f t="shared" si="26"/>
        <v>21.564555124567672</v>
      </c>
      <c r="G89">
        <f t="shared" si="27"/>
        <v>21.561439354673325</v>
      </c>
      <c r="H89">
        <f t="shared" si="28"/>
        <v>21.564439354673326</v>
      </c>
      <c r="I89">
        <f t="shared" si="29"/>
        <v>21.564539354673329</v>
      </c>
      <c r="J89">
        <f t="shared" si="30"/>
        <v>21.564559354673328</v>
      </c>
      <c r="K89">
        <f t="shared" si="31"/>
        <v>21.564565354673327</v>
      </c>
      <c r="L89">
        <f t="shared" si="32"/>
        <v>21.564565754673325</v>
      </c>
      <c r="M89">
        <f t="shared" si="33"/>
        <v>21.564565762673325</v>
      </c>
      <c r="N89">
        <f t="shared" si="34"/>
        <v>21.564565762693327</v>
      </c>
      <c r="O89">
        <f t="shared" si="35"/>
        <v>21.564565762696326</v>
      </c>
      <c r="P89">
        <f t="shared" si="36"/>
        <v>21.564565762697129</v>
      </c>
      <c r="S89">
        <f t="shared" si="37"/>
        <v>3.1157698943466983E-3</v>
      </c>
      <c r="T89">
        <f t="shared" si="38"/>
        <v>1.1576989434658458E-4</v>
      </c>
      <c r="U89">
        <f t="shared" si="39"/>
        <v>1.5769894343264923E-5</v>
      </c>
      <c r="V89">
        <f t="shared" si="40"/>
        <v>4.2301056559779227E-6</v>
      </c>
      <c r="W89">
        <f t="shared" si="41"/>
        <v>1.0230105655040234E-5</v>
      </c>
      <c r="X89">
        <f t="shared" si="42"/>
        <v>1.0630105652609245E-5</v>
      </c>
      <c r="Y89">
        <f t="shared" si="43"/>
        <v>1.0638105653271168E-5</v>
      </c>
      <c r="Z89">
        <f t="shared" si="44"/>
        <v>1.063812565504918E-5</v>
      </c>
      <c r="AA89">
        <f t="shared" si="45"/>
        <v>1.0638128653539525E-5</v>
      </c>
      <c r="AB89">
        <f t="shared" si="46"/>
        <v>1.0638129456452816E-5</v>
      </c>
    </row>
    <row r="90" spans="2:28" x14ac:dyDescent="0.25">
      <c r="B90" s="4">
        <v>0.99999999979999998</v>
      </c>
      <c r="C90">
        <f t="shared" si="24"/>
        <v>2.000000165480742E-10</v>
      </c>
      <c r="D90">
        <f t="shared" si="25"/>
        <v>-9.6989699684023343</v>
      </c>
      <c r="E90">
        <f t="shared" si="26"/>
        <v>21.652602706248175</v>
      </c>
      <c r="G90">
        <f t="shared" si="27"/>
        <v>21.649484984201166</v>
      </c>
      <c r="H90">
        <f t="shared" si="28"/>
        <v>21.652484984201166</v>
      </c>
      <c r="I90">
        <f t="shared" si="29"/>
        <v>21.65258498420117</v>
      </c>
      <c r="J90">
        <f t="shared" si="30"/>
        <v>21.652604984201169</v>
      </c>
      <c r="K90">
        <f t="shared" si="31"/>
        <v>21.652610984201168</v>
      </c>
      <c r="L90">
        <f t="shared" si="32"/>
        <v>21.652611384201165</v>
      </c>
      <c r="M90">
        <f t="shared" si="33"/>
        <v>21.652611392201166</v>
      </c>
      <c r="N90">
        <f t="shared" si="34"/>
        <v>21.652611392221168</v>
      </c>
      <c r="O90">
        <f t="shared" si="35"/>
        <v>21.652611392224166</v>
      </c>
      <c r="P90">
        <f t="shared" si="36"/>
        <v>21.652611392224969</v>
      </c>
      <c r="S90">
        <f t="shared" si="37"/>
        <v>3.1177220470084421E-3</v>
      </c>
      <c r="T90">
        <f t="shared" si="38"/>
        <v>1.1772204700832845E-4</v>
      </c>
      <c r="U90">
        <f t="shared" si="39"/>
        <v>1.772204700500879E-5</v>
      </c>
      <c r="V90">
        <f t="shared" si="40"/>
        <v>2.277952994234056E-6</v>
      </c>
      <c r="W90">
        <f t="shared" si="41"/>
        <v>8.2779529932963669E-6</v>
      </c>
      <c r="X90">
        <f t="shared" si="42"/>
        <v>8.6779529908653785E-6</v>
      </c>
      <c r="Y90">
        <f t="shared" si="43"/>
        <v>8.6859529915273015E-6</v>
      </c>
      <c r="Z90">
        <f t="shared" si="44"/>
        <v>8.6859729933053131E-6</v>
      </c>
      <c r="AA90">
        <f t="shared" si="45"/>
        <v>8.685975991795658E-6</v>
      </c>
      <c r="AB90">
        <f t="shared" si="46"/>
        <v>8.6859767947089495E-6</v>
      </c>
    </row>
    <row r="91" spans="2:28" x14ac:dyDescent="0.25">
      <c r="B91" s="4">
        <v>0.99999999989999999</v>
      </c>
      <c r="C91">
        <f t="shared" si="24"/>
        <v>1.000000082740371E-10</v>
      </c>
      <c r="D91">
        <f t="shared" si="25"/>
        <v>-9.9999999640663155</v>
      </c>
      <c r="E91">
        <f t="shared" si="26"/>
        <v>21.803120248161875</v>
      </c>
      <c r="G91">
        <f t="shared" si="27"/>
        <v>21.799999982033157</v>
      </c>
      <c r="H91">
        <f t="shared" si="28"/>
        <v>21.802999982033157</v>
      </c>
      <c r="I91">
        <f t="shared" si="29"/>
        <v>21.80309998203316</v>
      </c>
      <c r="J91">
        <f t="shared" si="30"/>
        <v>21.803119982033159</v>
      </c>
      <c r="K91">
        <f t="shared" si="31"/>
        <v>21.803125982033158</v>
      </c>
      <c r="L91">
        <f t="shared" si="32"/>
        <v>21.803126382033156</v>
      </c>
      <c r="M91">
        <f t="shared" si="33"/>
        <v>21.803126390033157</v>
      </c>
      <c r="N91">
        <f t="shared" si="34"/>
        <v>21.803126390053158</v>
      </c>
      <c r="O91">
        <f t="shared" si="35"/>
        <v>21.803126390056157</v>
      </c>
      <c r="P91">
        <f t="shared" si="36"/>
        <v>21.80312639005696</v>
      </c>
      <c r="S91">
        <f t="shared" si="37"/>
        <v>3.1202661287181854E-3</v>
      </c>
      <c r="T91">
        <f t="shared" si="38"/>
        <v>1.2026612871807174E-4</v>
      </c>
      <c r="U91">
        <f t="shared" si="39"/>
        <v>2.0266128714752085E-5</v>
      </c>
      <c r="V91">
        <f t="shared" si="40"/>
        <v>2.6612871550923956E-7</v>
      </c>
      <c r="W91">
        <f t="shared" si="41"/>
        <v>5.7338712835530714E-6</v>
      </c>
      <c r="X91">
        <f t="shared" si="42"/>
        <v>6.133871281122083E-6</v>
      </c>
      <c r="Y91">
        <f t="shared" si="43"/>
        <v>6.141871281784006E-6</v>
      </c>
      <c r="Z91">
        <f t="shared" si="44"/>
        <v>6.1418912835620176E-6</v>
      </c>
      <c r="AA91">
        <f t="shared" si="45"/>
        <v>6.1418942820523625E-6</v>
      </c>
      <c r="AB91">
        <f t="shared" si="46"/>
        <v>6.141895084965654E-6</v>
      </c>
    </row>
    <row r="92" spans="2:28" x14ac:dyDescent="0.25">
      <c r="B92" s="4">
        <v>0.99999999990999999</v>
      </c>
      <c r="C92">
        <f t="shared" si="24"/>
        <v>9.000000744663339E-11</v>
      </c>
      <c r="D92">
        <f t="shared" si="25"/>
        <v>-10.04575745462699</v>
      </c>
      <c r="E92">
        <f t="shared" si="26"/>
        <v>21.82599930862613</v>
      </c>
      <c r="G92">
        <f t="shared" si="27"/>
        <v>21.822878727313494</v>
      </c>
      <c r="H92">
        <f t="shared" si="28"/>
        <v>21.825878727313494</v>
      </c>
      <c r="I92">
        <f t="shared" si="29"/>
        <v>21.825978727313498</v>
      </c>
      <c r="J92">
        <f t="shared" si="30"/>
        <v>21.825998727313497</v>
      </c>
      <c r="K92">
        <f t="shared" si="31"/>
        <v>21.826004727313496</v>
      </c>
      <c r="L92">
        <f t="shared" si="32"/>
        <v>21.826005127313493</v>
      </c>
      <c r="M92">
        <f t="shared" si="33"/>
        <v>21.826005135313494</v>
      </c>
      <c r="N92">
        <f t="shared" si="34"/>
        <v>21.826005135333496</v>
      </c>
      <c r="O92">
        <f t="shared" si="35"/>
        <v>21.826005135336494</v>
      </c>
      <c r="P92">
        <f t="shared" si="36"/>
        <v>21.826005135337297</v>
      </c>
      <c r="S92">
        <f t="shared" si="37"/>
        <v>3.1205813126362614E-3</v>
      </c>
      <c r="T92">
        <f t="shared" si="38"/>
        <v>1.2058131263614769E-4</v>
      </c>
      <c r="U92">
        <f t="shared" si="39"/>
        <v>2.058131263282803E-5</v>
      </c>
      <c r="V92">
        <f t="shared" si="40"/>
        <v>5.8131263358518481E-7</v>
      </c>
      <c r="W92">
        <f t="shared" si="41"/>
        <v>5.4186873654771261E-6</v>
      </c>
      <c r="X92">
        <f t="shared" si="42"/>
        <v>5.8186873630461378E-6</v>
      </c>
      <c r="Y92">
        <f t="shared" si="43"/>
        <v>5.8266873637080607E-6</v>
      </c>
      <c r="Z92">
        <f t="shared" si="44"/>
        <v>5.8267073654860724E-6</v>
      </c>
      <c r="AA92">
        <f t="shared" si="45"/>
        <v>5.8267103639764173E-6</v>
      </c>
      <c r="AB92">
        <f t="shared" si="46"/>
        <v>5.8267111668897087E-6</v>
      </c>
    </row>
    <row r="93" spans="2:28" x14ac:dyDescent="0.25">
      <c r="B93" s="4">
        <v>0.99999999991999999</v>
      </c>
      <c r="C93">
        <f t="shared" si="24"/>
        <v>8.000000661922968E-11</v>
      </c>
      <c r="D93">
        <f t="shared" si="25"/>
        <v>-10.096909977074372</v>
      </c>
      <c r="E93">
        <f t="shared" si="26"/>
        <v>21.851575903087127</v>
      </c>
      <c r="G93">
        <f t="shared" si="27"/>
        <v>21.848454988537185</v>
      </c>
      <c r="H93">
        <f t="shared" si="28"/>
        <v>21.851454988537185</v>
      </c>
      <c r="I93">
        <f t="shared" si="29"/>
        <v>21.851554988537188</v>
      </c>
      <c r="J93">
        <f t="shared" si="30"/>
        <v>21.851574988537187</v>
      </c>
      <c r="K93">
        <f t="shared" si="31"/>
        <v>21.851580988537187</v>
      </c>
      <c r="L93">
        <f t="shared" si="32"/>
        <v>21.851581388537184</v>
      </c>
      <c r="M93">
        <f t="shared" si="33"/>
        <v>21.851581396537185</v>
      </c>
      <c r="N93">
        <f t="shared" si="34"/>
        <v>21.851581396557187</v>
      </c>
      <c r="O93">
        <f t="shared" si="35"/>
        <v>21.851581396560185</v>
      </c>
      <c r="P93">
        <f t="shared" si="36"/>
        <v>21.851581396560988</v>
      </c>
      <c r="S93">
        <f t="shared" si="37"/>
        <v>3.1209145499424551E-3</v>
      </c>
      <c r="T93">
        <f t="shared" si="38"/>
        <v>1.2091454994234141E-4</v>
      </c>
      <c r="U93">
        <f t="shared" si="39"/>
        <v>2.0914549939021754E-5</v>
      </c>
      <c r="V93">
        <f t="shared" si="40"/>
        <v>9.1454993977890808E-7</v>
      </c>
      <c r="W93">
        <f t="shared" si="41"/>
        <v>5.0854500592834029E-6</v>
      </c>
      <c r="X93">
        <f t="shared" si="42"/>
        <v>5.4854500568524145E-6</v>
      </c>
      <c r="Y93">
        <f t="shared" si="43"/>
        <v>5.4934500575143375E-6</v>
      </c>
      <c r="Z93">
        <f t="shared" si="44"/>
        <v>5.4934700592923491E-6</v>
      </c>
      <c r="AA93">
        <f t="shared" si="45"/>
        <v>5.493473057782694E-6</v>
      </c>
      <c r="AB93">
        <f t="shared" si="46"/>
        <v>5.4934738606959854E-6</v>
      </c>
    </row>
    <row r="94" spans="2:28" x14ac:dyDescent="0.25">
      <c r="B94" s="4">
        <v>0.99999999992999999</v>
      </c>
      <c r="C94">
        <f t="shared" si="24"/>
        <v>7.000000579182597E-11</v>
      </c>
      <c r="D94">
        <f t="shared" si="25"/>
        <v>-10.154901924052059</v>
      </c>
      <c r="E94">
        <f t="shared" si="26"/>
        <v>21.88057223137767</v>
      </c>
      <c r="G94">
        <f t="shared" si="27"/>
        <v>21.877450962026032</v>
      </c>
      <c r="H94">
        <f t="shared" si="28"/>
        <v>21.880450962026032</v>
      </c>
      <c r="I94">
        <f t="shared" si="29"/>
        <v>21.880550962026028</v>
      </c>
      <c r="J94">
        <f t="shared" si="30"/>
        <v>21.880570962026027</v>
      </c>
      <c r="K94">
        <f t="shared" si="31"/>
        <v>21.880576962026026</v>
      </c>
      <c r="L94">
        <f t="shared" si="32"/>
        <v>21.880577362026031</v>
      </c>
      <c r="M94">
        <f t="shared" si="33"/>
        <v>21.880577370026032</v>
      </c>
      <c r="N94">
        <f t="shared" si="34"/>
        <v>21.880577370046026</v>
      </c>
      <c r="O94">
        <f t="shared" si="35"/>
        <v>21.880577370049032</v>
      </c>
      <c r="P94">
        <f t="shared" si="36"/>
        <v>21.880577370049828</v>
      </c>
      <c r="S94">
        <f t="shared" si="37"/>
        <v>3.1212693516380341E-3</v>
      </c>
      <c r="T94">
        <f t="shared" si="38"/>
        <v>1.2126935163792041E-4</v>
      </c>
      <c r="U94">
        <f t="shared" si="39"/>
        <v>2.126935164170618E-5</v>
      </c>
      <c r="V94">
        <f t="shared" si="40"/>
        <v>1.2693516424633344E-6</v>
      </c>
      <c r="W94">
        <f t="shared" si="41"/>
        <v>4.7306483565989765E-6</v>
      </c>
      <c r="X94">
        <f t="shared" si="42"/>
        <v>5.1306483612734155E-6</v>
      </c>
      <c r="Y94">
        <f t="shared" si="43"/>
        <v>5.1386483619353385E-6</v>
      </c>
      <c r="Z94">
        <f t="shared" si="44"/>
        <v>5.1386683566079228E-6</v>
      </c>
      <c r="AA94">
        <f t="shared" si="45"/>
        <v>5.138671362203695E-6</v>
      </c>
      <c r="AB94">
        <f t="shared" si="46"/>
        <v>5.1386721580115591E-6</v>
      </c>
    </row>
    <row r="95" spans="2:28" x14ac:dyDescent="0.25">
      <c r="B95" s="4">
        <v>0.99999999994</v>
      </c>
      <c r="C95">
        <f t="shared" si="24"/>
        <v>6.000000496442226E-11</v>
      </c>
      <c r="D95">
        <f t="shared" si="25"/>
        <v>-10.221848713682672</v>
      </c>
      <c r="E95">
        <f t="shared" si="26"/>
        <v>21.914046007381259</v>
      </c>
      <c r="G95">
        <f t="shared" si="27"/>
        <v>21.910924356841335</v>
      </c>
      <c r="H95">
        <f t="shared" si="28"/>
        <v>21.913924356841335</v>
      </c>
      <c r="I95">
        <f t="shared" si="29"/>
        <v>21.914024356841338</v>
      </c>
      <c r="J95">
        <f t="shared" si="30"/>
        <v>21.914044356841337</v>
      </c>
      <c r="K95">
        <f t="shared" si="31"/>
        <v>21.914050356841337</v>
      </c>
      <c r="L95">
        <f t="shared" si="32"/>
        <v>21.914050756841334</v>
      </c>
      <c r="M95">
        <f t="shared" si="33"/>
        <v>21.914050764841335</v>
      </c>
      <c r="N95">
        <f t="shared" si="34"/>
        <v>21.914050764861337</v>
      </c>
      <c r="O95">
        <f t="shared" si="35"/>
        <v>21.914050764864335</v>
      </c>
      <c r="P95">
        <f t="shared" si="36"/>
        <v>21.914050764865138</v>
      </c>
      <c r="S95">
        <f t="shared" si="37"/>
        <v>3.1216505399243033E-3</v>
      </c>
      <c r="T95">
        <f t="shared" si="38"/>
        <v>1.2165053992418962E-4</v>
      </c>
      <c r="U95">
        <f t="shared" si="39"/>
        <v>2.165053992086996E-5</v>
      </c>
      <c r="V95">
        <f t="shared" si="40"/>
        <v>1.6505399216271144E-6</v>
      </c>
      <c r="W95">
        <f t="shared" si="41"/>
        <v>4.3494600774351966E-6</v>
      </c>
      <c r="X95">
        <f t="shared" si="42"/>
        <v>4.7494600750042082E-6</v>
      </c>
      <c r="Y95">
        <f t="shared" si="43"/>
        <v>4.7574600756661312E-6</v>
      </c>
      <c r="Z95">
        <f t="shared" si="44"/>
        <v>4.7574800774441428E-6</v>
      </c>
      <c r="AA95">
        <f t="shared" si="45"/>
        <v>4.7574830759344877E-6</v>
      </c>
      <c r="AB95">
        <f t="shared" si="46"/>
        <v>4.7574838788477791E-6</v>
      </c>
    </row>
    <row r="96" spans="2:28" x14ac:dyDescent="0.25">
      <c r="B96" s="4">
        <v>0.99999999995</v>
      </c>
      <c r="C96">
        <f t="shared" si="24"/>
        <v>5.000000413701855E-11</v>
      </c>
      <c r="D96">
        <f t="shared" si="25"/>
        <v>-10.301029959730297</v>
      </c>
      <c r="E96">
        <f t="shared" si="26"/>
        <v>21.953637044922299</v>
      </c>
      <c r="G96">
        <f t="shared" si="27"/>
        <v>21.950514979865147</v>
      </c>
      <c r="H96">
        <f t="shared" si="28"/>
        <v>21.953514979865147</v>
      </c>
      <c r="I96">
        <f t="shared" si="29"/>
        <v>21.953614979865151</v>
      </c>
      <c r="J96">
        <f t="shared" si="30"/>
        <v>21.95363497986515</v>
      </c>
      <c r="K96">
        <f t="shared" si="31"/>
        <v>21.953640979865149</v>
      </c>
      <c r="L96">
        <f t="shared" si="32"/>
        <v>21.953641379865147</v>
      </c>
      <c r="M96">
        <f t="shared" si="33"/>
        <v>21.953641387865147</v>
      </c>
      <c r="N96">
        <f t="shared" si="34"/>
        <v>21.953641387885149</v>
      </c>
      <c r="O96">
        <f t="shared" si="35"/>
        <v>21.953641387888148</v>
      </c>
      <c r="P96">
        <f t="shared" si="36"/>
        <v>21.95364138788895</v>
      </c>
      <c r="S96">
        <f t="shared" si="37"/>
        <v>3.122065057151957E-3</v>
      </c>
      <c r="T96">
        <f t="shared" si="38"/>
        <v>1.2206505715184335E-4</v>
      </c>
      <c r="U96">
        <f t="shared" si="39"/>
        <v>2.2065057148523692E-5</v>
      </c>
      <c r="V96">
        <f t="shared" si="40"/>
        <v>2.0650571492808467E-6</v>
      </c>
      <c r="W96">
        <f t="shared" si="41"/>
        <v>3.9349428497814642E-6</v>
      </c>
      <c r="X96">
        <f t="shared" si="42"/>
        <v>4.3349428473504759E-6</v>
      </c>
      <c r="Y96">
        <f t="shared" si="43"/>
        <v>4.3429428480123988E-6</v>
      </c>
      <c r="Z96">
        <f t="shared" si="44"/>
        <v>4.3429628497904105E-6</v>
      </c>
      <c r="AA96">
        <f t="shared" si="45"/>
        <v>4.3429658482807554E-6</v>
      </c>
      <c r="AB96">
        <f t="shared" si="46"/>
        <v>4.3429666511940468E-6</v>
      </c>
    </row>
    <row r="97" spans="2:28" x14ac:dyDescent="0.25">
      <c r="B97" s="4">
        <v>0.99999999996</v>
      </c>
      <c r="C97">
        <f t="shared" si="24"/>
        <v>4.000000330961484E-11</v>
      </c>
      <c r="D97">
        <f t="shared" si="25"/>
        <v>-10.397939972738353</v>
      </c>
      <c r="E97">
        <f t="shared" si="26"/>
        <v>22.002092509927571</v>
      </c>
      <c r="G97">
        <f t="shared" si="27"/>
        <v>21.998969986369175</v>
      </c>
      <c r="H97">
        <f t="shared" si="28"/>
        <v>22.001969986369176</v>
      </c>
      <c r="I97">
        <f t="shared" si="29"/>
        <v>22.002069986369179</v>
      </c>
      <c r="J97">
        <f t="shared" si="30"/>
        <v>22.002089986369178</v>
      </c>
      <c r="K97">
        <f t="shared" si="31"/>
        <v>22.002095986369177</v>
      </c>
      <c r="L97">
        <f t="shared" si="32"/>
        <v>22.002096386369175</v>
      </c>
      <c r="M97">
        <f t="shared" si="33"/>
        <v>22.002096394369175</v>
      </c>
      <c r="N97">
        <f t="shared" si="34"/>
        <v>22.002096394389177</v>
      </c>
      <c r="O97">
        <f t="shared" si="35"/>
        <v>22.002096394392176</v>
      </c>
      <c r="P97">
        <f t="shared" si="36"/>
        <v>22.002096394392979</v>
      </c>
      <c r="S97">
        <f t="shared" si="37"/>
        <v>3.1225235583960398E-3</v>
      </c>
      <c r="T97">
        <f t="shared" si="38"/>
        <v>1.225235583959261E-4</v>
      </c>
      <c r="U97">
        <f t="shared" si="39"/>
        <v>2.2523558392606446E-5</v>
      </c>
      <c r="V97">
        <f t="shared" si="40"/>
        <v>2.5235583933636008E-6</v>
      </c>
      <c r="W97">
        <f t="shared" si="41"/>
        <v>3.4764416056987102E-6</v>
      </c>
      <c r="X97">
        <f t="shared" si="42"/>
        <v>3.8764416032677218E-6</v>
      </c>
      <c r="Y97">
        <f t="shared" si="43"/>
        <v>3.8844416039296448E-6</v>
      </c>
      <c r="Z97">
        <f t="shared" si="44"/>
        <v>3.8844616057076564E-6</v>
      </c>
      <c r="AA97">
        <f t="shared" si="45"/>
        <v>3.8844646041980013E-6</v>
      </c>
      <c r="AB97">
        <f t="shared" si="46"/>
        <v>3.8844654071112927E-6</v>
      </c>
    </row>
    <row r="98" spans="2:28" x14ac:dyDescent="0.25">
      <c r="B98" s="4">
        <v>0.99999999997</v>
      </c>
      <c r="C98">
        <f t="shared" si="24"/>
        <v>3.000000248221113E-11</v>
      </c>
      <c r="D98">
        <f t="shared" si="25"/>
        <v>-10.522878709346653</v>
      </c>
      <c r="E98">
        <f t="shared" si="26"/>
        <v>22.064562398653432</v>
      </c>
      <c r="G98">
        <f t="shared" si="27"/>
        <v>22.061439354673325</v>
      </c>
      <c r="H98">
        <f t="shared" si="28"/>
        <v>22.064439354673326</v>
      </c>
      <c r="I98">
        <f t="shared" si="29"/>
        <v>22.064539354673329</v>
      </c>
      <c r="J98">
        <f t="shared" si="30"/>
        <v>22.064559354673328</v>
      </c>
      <c r="K98">
        <f t="shared" si="31"/>
        <v>22.064565354673327</v>
      </c>
      <c r="L98">
        <f t="shared" si="32"/>
        <v>22.064565754673325</v>
      </c>
      <c r="M98">
        <f t="shared" si="33"/>
        <v>22.064565762673325</v>
      </c>
      <c r="N98">
        <f t="shared" si="34"/>
        <v>22.064565762693327</v>
      </c>
      <c r="O98">
        <f t="shared" si="35"/>
        <v>22.064565762696326</v>
      </c>
      <c r="P98">
        <f t="shared" si="36"/>
        <v>22.064565762697129</v>
      </c>
      <c r="S98">
        <f t="shared" si="37"/>
        <v>3.1230439801070986E-3</v>
      </c>
      <c r="T98">
        <f t="shared" si="38"/>
        <v>1.2304398010698492E-4</v>
      </c>
      <c r="U98">
        <f t="shared" si="39"/>
        <v>2.3043980103665263E-5</v>
      </c>
      <c r="V98">
        <f t="shared" si="40"/>
        <v>3.0439801044224168E-6</v>
      </c>
      <c r="W98">
        <f t="shared" si="41"/>
        <v>2.9560198946398941E-6</v>
      </c>
      <c r="X98">
        <f t="shared" si="42"/>
        <v>3.3560198922089057E-6</v>
      </c>
      <c r="Y98">
        <f t="shared" si="43"/>
        <v>3.3640198928708287E-6</v>
      </c>
      <c r="Z98">
        <f t="shared" si="44"/>
        <v>3.3640398946488403E-6</v>
      </c>
      <c r="AA98">
        <f t="shared" si="45"/>
        <v>3.3640428931391853E-6</v>
      </c>
      <c r="AB98">
        <f t="shared" si="46"/>
        <v>3.3640436960524767E-6</v>
      </c>
    </row>
    <row r="99" spans="2:28" x14ac:dyDescent="0.25">
      <c r="B99" s="4">
        <v>0.99999999998</v>
      </c>
      <c r="C99">
        <f t="shared" si="24"/>
        <v>2.000000165480742E-11</v>
      </c>
      <c r="D99">
        <f t="shared" si="25"/>
        <v>-10.698969968402334</v>
      </c>
      <c r="E99">
        <f t="shared" si="26"/>
        <v>22.152608645496755</v>
      </c>
      <c r="G99">
        <f t="shared" si="27"/>
        <v>22.149484984201166</v>
      </c>
      <c r="H99">
        <f t="shared" si="28"/>
        <v>22.152484984201166</v>
      </c>
      <c r="I99">
        <f t="shared" si="29"/>
        <v>22.15258498420117</v>
      </c>
      <c r="J99">
        <f t="shared" si="30"/>
        <v>22.152604984201169</v>
      </c>
      <c r="K99">
        <f t="shared" si="31"/>
        <v>22.152610984201168</v>
      </c>
      <c r="L99">
        <f t="shared" si="32"/>
        <v>22.152611384201165</v>
      </c>
      <c r="M99">
        <f t="shared" si="33"/>
        <v>22.152611392201166</v>
      </c>
      <c r="N99">
        <f t="shared" si="34"/>
        <v>22.152611392221168</v>
      </c>
      <c r="O99">
        <f t="shared" si="35"/>
        <v>22.152611392224166</v>
      </c>
      <c r="P99">
        <f t="shared" si="36"/>
        <v>22.152611392224969</v>
      </c>
      <c r="S99">
        <f t="shared" si="37"/>
        <v>3.1236612955893861E-3</v>
      </c>
      <c r="T99">
        <f t="shared" si="38"/>
        <v>1.2366129558927241E-4</v>
      </c>
      <c r="U99">
        <f t="shared" si="39"/>
        <v>2.3661295585952757E-5</v>
      </c>
      <c r="V99">
        <f t="shared" si="40"/>
        <v>3.6612955867099117E-6</v>
      </c>
      <c r="W99">
        <f t="shared" si="41"/>
        <v>2.3387044123523992E-6</v>
      </c>
      <c r="X99">
        <f t="shared" si="42"/>
        <v>2.7387044099214108E-6</v>
      </c>
      <c r="Y99">
        <f t="shared" si="43"/>
        <v>2.7467044105833338E-6</v>
      </c>
      <c r="Z99">
        <f t="shared" si="44"/>
        <v>2.7467244123613455E-6</v>
      </c>
      <c r="AA99">
        <f t="shared" si="45"/>
        <v>2.7467274108516904E-6</v>
      </c>
      <c r="AB99">
        <f t="shared" si="46"/>
        <v>2.7467282137649818E-6</v>
      </c>
    </row>
    <row r="100" spans="2:28" x14ac:dyDescent="0.25">
      <c r="B100" s="4">
        <v>0.99999999999</v>
      </c>
      <c r="C100">
        <f t="shared" si="24"/>
        <v>1.000000082740371E-11</v>
      </c>
      <c r="D100">
        <f t="shared" si="25"/>
        <v>-10.999999964066316</v>
      </c>
      <c r="E100">
        <f t="shared" si="26"/>
        <v>22.30312444782863</v>
      </c>
      <c r="G100">
        <f t="shared" si="27"/>
        <v>22.299999982033157</v>
      </c>
      <c r="H100">
        <f t="shared" si="28"/>
        <v>22.302999982033157</v>
      </c>
      <c r="I100">
        <f t="shared" si="29"/>
        <v>22.30309998203316</v>
      </c>
      <c r="J100">
        <f t="shared" si="30"/>
        <v>22.303119982033159</v>
      </c>
      <c r="K100">
        <f t="shared" si="31"/>
        <v>22.303125982033158</v>
      </c>
      <c r="L100">
        <f t="shared" si="32"/>
        <v>22.303126382033156</v>
      </c>
      <c r="M100">
        <f t="shared" si="33"/>
        <v>22.303126390033157</v>
      </c>
      <c r="N100">
        <f t="shared" si="34"/>
        <v>22.303126390053158</v>
      </c>
      <c r="O100">
        <f t="shared" si="35"/>
        <v>22.303126390056157</v>
      </c>
      <c r="P100">
        <f t="shared" si="36"/>
        <v>22.30312639005696</v>
      </c>
      <c r="S100">
        <f t="shared" si="37"/>
        <v>3.124465795472986E-3</v>
      </c>
      <c r="T100">
        <f t="shared" si="38"/>
        <v>1.2446579547287229E-4</v>
      </c>
      <c r="U100">
        <f t="shared" si="39"/>
        <v>2.4465795469552631E-5</v>
      </c>
      <c r="V100">
        <f t="shared" si="40"/>
        <v>4.4657954703097857E-6</v>
      </c>
      <c r="W100">
        <f t="shared" si="41"/>
        <v>1.5342045287525252E-6</v>
      </c>
      <c r="X100">
        <f t="shared" si="42"/>
        <v>1.9342045263215368E-6</v>
      </c>
      <c r="Y100">
        <f t="shared" si="43"/>
        <v>1.9422045269834598E-6</v>
      </c>
      <c r="Z100">
        <f t="shared" si="44"/>
        <v>1.9422245287614714E-6</v>
      </c>
      <c r="AA100">
        <f t="shared" si="45"/>
        <v>1.9422275272518164E-6</v>
      </c>
      <c r="AB100">
        <f t="shared" si="46"/>
        <v>1.9422283301651078E-6</v>
      </c>
    </row>
    <row r="101" spans="2:28" x14ac:dyDescent="0.25">
      <c r="B101" s="4">
        <v>0.99999999999099998</v>
      </c>
      <c r="C101">
        <f t="shared" si="24"/>
        <v>9.0000229491238315E-12</v>
      </c>
      <c r="D101">
        <f t="shared" si="25"/>
        <v>-11.045756383153437</v>
      </c>
      <c r="E101">
        <f t="shared" si="26"/>
        <v>22.326002757038886</v>
      </c>
      <c r="G101">
        <f t="shared" si="27"/>
        <v>22.32287819157672</v>
      </c>
      <c r="H101">
        <f t="shared" si="28"/>
        <v>22.32587819157672</v>
      </c>
      <c r="I101">
        <f t="shared" si="29"/>
        <v>22.32597819157672</v>
      </c>
      <c r="J101">
        <f t="shared" si="30"/>
        <v>22.325998191576719</v>
      </c>
      <c r="K101">
        <f t="shared" si="31"/>
        <v>22.326004191576718</v>
      </c>
      <c r="L101">
        <f t="shared" si="32"/>
        <v>22.326004591576719</v>
      </c>
      <c r="M101">
        <f t="shared" si="33"/>
        <v>22.32600459957672</v>
      </c>
      <c r="N101">
        <f t="shared" si="34"/>
        <v>22.326004599596718</v>
      </c>
      <c r="O101">
        <f t="shared" si="35"/>
        <v>22.32600459959972</v>
      </c>
      <c r="P101">
        <f t="shared" si="36"/>
        <v>22.32600459960052</v>
      </c>
      <c r="S101">
        <f t="shared" si="37"/>
        <v>3.1245654621656627E-3</v>
      </c>
      <c r="T101">
        <f t="shared" si="38"/>
        <v>1.2456546216554898E-4</v>
      </c>
      <c r="U101">
        <f t="shared" si="39"/>
        <v>2.4565462165782037E-5</v>
      </c>
      <c r="V101">
        <f t="shared" si="40"/>
        <v>4.5654621665391915E-6</v>
      </c>
      <c r="W101">
        <f t="shared" si="41"/>
        <v>1.4345378325231195E-6</v>
      </c>
      <c r="X101">
        <f t="shared" si="42"/>
        <v>1.8345378336448448E-6</v>
      </c>
      <c r="Y101">
        <f t="shared" si="43"/>
        <v>1.8425378343067678E-6</v>
      </c>
      <c r="Z101">
        <f t="shared" si="44"/>
        <v>1.8425578325320657E-6</v>
      </c>
      <c r="AA101">
        <f t="shared" si="45"/>
        <v>1.8425608345751243E-6</v>
      </c>
      <c r="AB101">
        <f t="shared" si="46"/>
        <v>1.842561633935702E-6</v>
      </c>
    </row>
    <row r="102" spans="2:28" x14ac:dyDescent="0.25">
      <c r="B102" s="4">
        <v>0.99999999999199995</v>
      </c>
      <c r="C102">
        <f t="shared" si="24"/>
        <v>8.000045070843953E-12</v>
      </c>
      <c r="D102">
        <f t="shared" si="25"/>
        <v>-11.096907566262596</v>
      </c>
      <c r="E102">
        <f t="shared" si="26"/>
        <v>22.351578453968866</v>
      </c>
      <c r="G102">
        <f t="shared" si="27"/>
        <v>22.348453783131298</v>
      </c>
      <c r="H102">
        <f t="shared" si="28"/>
        <v>22.351453783131298</v>
      </c>
      <c r="I102">
        <f t="shared" si="29"/>
        <v>22.351553783131298</v>
      </c>
      <c r="J102">
        <f t="shared" si="30"/>
        <v>22.351573783131297</v>
      </c>
      <c r="K102">
        <f t="shared" si="31"/>
        <v>22.351579783131296</v>
      </c>
      <c r="L102">
        <f t="shared" si="32"/>
        <v>22.351580183131297</v>
      </c>
      <c r="M102">
        <f t="shared" si="33"/>
        <v>22.351580191131298</v>
      </c>
      <c r="N102">
        <f t="shared" si="34"/>
        <v>22.351580191151296</v>
      </c>
      <c r="O102">
        <f t="shared" si="35"/>
        <v>22.351580191154298</v>
      </c>
      <c r="P102">
        <f t="shared" si="36"/>
        <v>22.351580191155097</v>
      </c>
      <c r="S102">
        <f t="shared" si="37"/>
        <v>3.1246708375682886E-3</v>
      </c>
      <c r="T102">
        <f t="shared" si="38"/>
        <v>1.2467083756817487E-4</v>
      </c>
      <c r="U102">
        <f t="shared" si="39"/>
        <v>2.4670837568407933E-5</v>
      </c>
      <c r="V102">
        <f t="shared" si="40"/>
        <v>4.6708375691650872E-6</v>
      </c>
      <c r="W102">
        <f t="shared" si="41"/>
        <v>1.3291624298972238E-6</v>
      </c>
      <c r="X102">
        <f t="shared" si="42"/>
        <v>1.7291624310189491E-6</v>
      </c>
      <c r="Y102">
        <f t="shared" si="43"/>
        <v>1.737162431680872E-6</v>
      </c>
      <c r="Z102">
        <f t="shared" si="44"/>
        <v>1.73718242990617E-6</v>
      </c>
      <c r="AA102">
        <f t="shared" si="45"/>
        <v>1.7371854319492286E-6</v>
      </c>
      <c r="AB102">
        <f t="shared" si="46"/>
        <v>1.7371862313098063E-6</v>
      </c>
    </row>
    <row r="103" spans="2:28" x14ac:dyDescent="0.25">
      <c r="B103" s="4">
        <v>0.99999999999300004</v>
      </c>
      <c r="C103">
        <f t="shared" si="24"/>
        <v>6.999956170261612E-12</v>
      </c>
      <c r="D103">
        <f t="shared" si="25"/>
        <v>-11.154904679281904</v>
      </c>
      <c r="E103">
        <f t="shared" si="26"/>
        <v>22.380577122685708</v>
      </c>
      <c r="G103">
        <f t="shared" si="27"/>
        <v>22.377452339640953</v>
      </c>
      <c r="H103">
        <f t="shared" si="28"/>
        <v>22.380452339640954</v>
      </c>
      <c r="I103">
        <f t="shared" si="29"/>
        <v>22.380552339640953</v>
      </c>
      <c r="J103">
        <f t="shared" si="30"/>
        <v>22.380572339640953</v>
      </c>
      <c r="K103">
        <f t="shared" si="31"/>
        <v>22.380578339640952</v>
      </c>
      <c r="L103">
        <f t="shared" si="32"/>
        <v>22.380578739640953</v>
      </c>
      <c r="M103">
        <f t="shared" si="33"/>
        <v>22.380578747640953</v>
      </c>
      <c r="N103">
        <f t="shared" si="34"/>
        <v>22.380578747660952</v>
      </c>
      <c r="O103">
        <f t="shared" si="35"/>
        <v>22.380578747663954</v>
      </c>
      <c r="P103">
        <f t="shared" si="36"/>
        <v>22.380578747664753</v>
      </c>
      <c r="S103">
        <f t="shared" si="37"/>
        <v>3.1247830447540537E-3</v>
      </c>
      <c r="T103">
        <f t="shared" si="38"/>
        <v>1.2478304475393998E-4</v>
      </c>
      <c r="U103">
        <f t="shared" si="39"/>
        <v>2.4783044754173034E-5</v>
      </c>
      <c r="V103">
        <f t="shared" si="40"/>
        <v>4.783044754930188E-6</v>
      </c>
      <c r="W103">
        <f t="shared" si="41"/>
        <v>1.216955244132123E-6</v>
      </c>
      <c r="X103">
        <f t="shared" si="42"/>
        <v>1.6169552452538483E-6</v>
      </c>
      <c r="Y103">
        <f t="shared" si="43"/>
        <v>1.6249552459157712E-6</v>
      </c>
      <c r="Z103">
        <f t="shared" si="44"/>
        <v>1.6249752441410692E-6</v>
      </c>
      <c r="AA103">
        <f t="shared" si="45"/>
        <v>1.6249782461841278E-6</v>
      </c>
      <c r="AB103">
        <f t="shared" si="46"/>
        <v>1.6249790455447055E-6</v>
      </c>
    </row>
    <row r="104" spans="2:28" x14ac:dyDescent="0.25">
      <c r="B104" s="4">
        <v>0.99999999999400002</v>
      </c>
      <c r="C104">
        <f t="shared" si="24"/>
        <v>5.9999782919817335E-12</v>
      </c>
      <c r="D104">
        <f t="shared" si="25"/>
        <v>-11.221850320897957</v>
      </c>
      <c r="E104">
        <f t="shared" si="26"/>
        <v>22.414050064032743</v>
      </c>
      <c r="G104">
        <f t="shared" si="27"/>
        <v>22.410925160448979</v>
      </c>
      <c r="H104">
        <f t="shared" si="28"/>
        <v>22.413925160448979</v>
      </c>
      <c r="I104">
        <f t="shared" si="29"/>
        <v>22.414025160448979</v>
      </c>
      <c r="J104">
        <f t="shared" si="30"/>
        <v>22.414045160448978</v>
      </c>
      <c r="K104">
        <f t="shared" si="31"/>
        <v>22.414051160448977</v>
      </c>
      <c r="L104">
        <f t="shared" si="32"/>
        <v>22.414051560448979</v>
      </c>
      <c r="M104">
        <f t="shared" si="33"/>
        <v>22.414051568448979</v>
      </c>
      <c r="N104">
        <f t="shared" si="34"/>
        <v>22.414051568468977</v>
      </c>
      <c r="O104">
        <f t="shared" si="35"/>
        <v>22.414051568471979</v>
      </c>
      <c r="P104">
        <f t="shared" si="36"/>
        <v>22.414051568472779</v>
      </c>
      <c r="S104">
        <f t="shared" si="37"/>
        <v>3.1249035837639383E-3</v>
      </c>
      <c r="T104">
        <f t="shared" si="38"/>
        <v>1.249035837638246E-4</v>
      </c>
      <c r="U104">
        <f t="shared" si="39"/>
        <v>2.4903583764057657E-5</v>
      </c>
      <c r="V104">
        <f t="shared" si="40"/>
        <v>4.9035837648148117E-6</v>
      </c>
      <c r="W104">
        <f t="shared" si="41"/>
        <v>1.0964162342474992E-6</v>
      </c>
      <c r="X104">
        <f t="shared" si="42"/>
        <v>1.4964162353692245E-6</v>
      </c>
      <c r="Y104">
        <f t="shared" si="43"/>
        <v>1.5044162360311475E-6</v>
      </c>
      <c r="Z104">
        <f t="shared" si="44"/>
        <v>1.5044362342564455E-6</v>
      </c>
      <c r="AA104">
        <f t="shared" si="45"/>
        <v>1.504439236299504E-6</v>
      </c>
      <c r="AB104">
        <f t="shared" si="46"/>
        <v>1.5044400356600818E-6</v>
      </c>
    </row>
    <row r="105" spans="2:28" x14ac:dyDescent="0.25">
      <c r="B105" s="4">
        <v>0.999999999995</v>
      </c>
      <c r="C105">
        <f t="shared" si="24"/>
        <v>5.000000413701855E-12</v>
      </c>
      <c r="D105">
        <f t="shared" si="25"/>
        <v>-11.301029959730297</v>
      </c>
      <c r="E105">
        <f t="shared" si="26"/>
        <v>22.453640014527046</v>
      </c>
      <c r="G105">
        <f t="shared" si="27"/>
        <v>22.450514979865147</v>
      </c>
      <c r="H105">
        <f t="shared" si="28"/>
        <v>22.453514979865147</v>
      </c>
      <c r="I105">
        <f t="shared" si="29"/>
        <v>22.453614979865151</v>
      </c>
      <c r="J105">
        <f t="shared" si="30"/>
        <v>22.45363497986515</v>
      </c>
      <c r="K105">
        <f t="shared" si="31"/>
        <v>22.453640979865149</v>
      </c>
      <c r="L105">
        <f t="shared" si="32"/>
        <v>22.453641379865147</v>
      </c>
      <c r="M105">
        <f t="shared" si="33"/>
        <v>22.453641387865147</v>
      </c>
      <c r="N105">
        <f t="shared" si="34"/>
        <v>22.453641387885149</v>
      </c>
      <c r="O105">
        <f t="shared" si="35"/>
        <v>22.453641387888148</v>
      </c>
      <c r="P105">
        <f t="shared" si="36"/>
        <v>22.45364138788895</v>
      </c>
      <c r="S105">
        <f t="shared" si="37"/>
        <v>3.1250346618989511E-3</v>
      </c>
      <c r="T105">
        <f t="shared" si="38"/>
        <v>1.2503466189883738E-4</v>
      </c>
      <c r="U105">
        <f t="shared" si="39"/>
        <v>2.5034661895517729E-5</v>
      </c>
      <c r="V105">
        <f t="shared" si="40"/>
        <v>5.0346618962748835E-6</v>
      </c>
      <c r="W105">
        <f t="shared" si="41"/>
        <v>9.6533810278742749E-7</v>
      </c>
      <c r="X105">
        <f t="shared" si="42"/>
        <v>1.3653381003564391E-6</v>
      </c>
      <c r="Y105">
        <f t="shared" si="43"/>
        <v>1.3733381010183621E-6</v>
      </c>
      <c r="Z105">
        <f t="shared" si="44"/>
        <v>1.3733581027963737E-6</v>
      </c>
      <c r="AA105">
        <f t="shared" si="45"/>
        <v>1.3733611012867186E-6</v>
      </c>
      <c r="AB105">
        <f t="shared" si="46"/>
        <v>1.37336190420001E-6</v>
      </c>
    </row>
    <row r="106" spans="2:28" x14ac:dyDescent="0.25">
      <c r="B106" s="4">
        <v>0.99999999999599998</v>
      </c>
      <c r="C106">
        <f t="shared" si="24"/>
        <v>4.0000225354219765E-12</v>
      </c>
      <c r="D106">
        <f t="shared" si="25"/>
        <v>-11.397937561926577</v>
      </c>
      <c r="E106">
        <f t="shared" si="26"/>
        <v>22.502093960611663</v>
      </c>
      <c r="G106">
        <f t="shared" si="27"/>
        <v>22.498968780963288</v>
      </c>
      <c r="H106">
        <f t="shared" si="28"/>
        <v>22.501968780963288</v>
      </c>
      <c r="I106">
        <f t="shared" si="29"/>
        <v>22.502068780963288</v>
      </c>
      <c r="J106">
        <f t="shared" si="30"/>
        <v>22.502088780963287</v>
      </c>
      <c r="K106">
        <f t="shared" si="31"/>
        <v>22.502094780963287</v>
      </c>
      <c r="L106">
        <f t="shared" si="32"/>
        <v>22.502095180963288</v>
      </c>
      <c r="M106">
        <f t="shared" si="33"/>
        <v>22.502095188963288</v>
      </c>
      <c r="N106">
        <f t="shared" si="34"/>
        <v>22.502095188983287</v>
      </c>
      <c r="O106">
        <f t="shared" si="35"/>
        <v>22.502095188986289</v>
      </c>
      <c r="P106">
        <f t="shared" si="36"/>
        <v>22.502095188987088</v>
      </c>
      <c r="S106">
        <f t="shared" si="37"/>
        <v>3.1251796483751093E-3</v>
      </c>
      <c r="T106">
        <f t="shared" si="38"/>
        <v>1.2517964837499562E-4</v>
      </c>
      <c r="U106">
        <f t="shared" si="39"/>
        <v>2.517964837522868E-5</v>
      </c>
      <c r="V106">
        <f t="shared" si="40"/>
        <v>5.1796483759858347E-6</v>
      </c>
      <c r="W106">
        <f t="shared" si="41"/>
        <v>8.2035162307647624E-7</v>
      </c>
      <c r="X106">
        <f t="shared" si="42"/>
        <v>1.2203516241982015E-6</v>
      </c>
      <c r="Y106">
        <f t="shared" si="43"/>
        <v>1.2283516248601245E-6</v>
      </c>
      <c r="Z106">
        <f t="shared" si="44"/>
        <v>1.2283716230854225E-6</v>
      </c>
      <c r="AA106">
        <f t="shared" si="45"/>
        <v>1.2283746251284811E-6</v>
      </c>
      <c r="AB106">
        <f t="shared" si="46"/>
        <v>1.2283754244890588E-6</v>
      </c>
    </row>
    <row r="107" spans="2:28" x14ac:dyDescent="0.25">
      <c r="B107" s="4">
        <v>0.99999999999699996</v>
      </c>
      <c r="C107">
        <f t="shared" si="24"/>
        <v>3.000044657142098E-12</v>
      </c>
      <c r="D107">
        <f t="shared" si="25"/>
        <v>-11.522872280544989</v>
      </c>
      <c r="E107">
        <f t="shared" si="26"/>
        <v>22.56456148448726</v>
      </c>
      <c r="G107">
        <f t="shared" si="27"/>
        <v>22.561436140272495</v>
      </c>
      <c r="H107">
        <f t="shared" si="28"/>
        <v>22.564436140272495</v>
      </c>
      <c r="I107">
        <f t="shared" si="29"/>
        <v>22.564536140272494</v>
      </c>
      <c r="J107">
        <f t="shared" si="30"/>
        <v>22.564556140272494</v>
      </c>
      <c r="K107">
        <f t="shared" si="31"/>
        <v>22.564562140272493</v>
      </c>
      <c r="L107">
        <f t="shared" si="32"/>
        <v>22.564562540272494</v>
      </c>
      <c r="M107">
        <f t="shared" si="33"/>
        <v>22.564562548272495</v>
      </c>
      <c r="N107">
        <f t="shared" si="34"/>
        <v>22.564562548292493</v>
      </c>
      <c r="O107">
        <f t="shared" si="35"/>
        <v>22.564562548295495</v>
      </c>
      <c r="P107">
        <f t="shared" si="36"/>
        <v>22.564562548296294</v>
      </c>
      <c r="S107">
        <f t="shared" si="37"/>
        <v>3.1253442147658461E-3</v>
      </c>
      <c r="T107">
        <f t="shared" si="38"/>
        <v>1.2534421476573243E-4</v>
      </c>
      <c r="U107">
        <f t="shared" si="39"/>
        <v>2.5344214765965489E-5</v>
      </c>
      <c r="V107">
        <f t="shared" si="40"/>
        <v>5.3442147667226436E-6</v>
      </c>
      <c r="W107">
        <f t="shared" si="41"/>
        <v>6.5578523233966735E-7</v>
      </c>
      <c r="X107">
        <f t="shared" si="42"/>
        <v>1.0557852334613926E-6</v>
      </c>
      <c r="Y107">
        <f t="shared" si="43"/>
        <v>1.0637852341233156E-6</v>
      </c>
      <c r="Z107">
        <f t="shared" si="44"/>
        <v>1.0638052323486136E-6</v>
      </c>
      <c r="AA107">
        <f t="shared" si="45"/>
        <v>1.0638082343916722E-6</v>
      </c>
      <c r="AB107">
        <f t="shared" si="46"/>
        <v>1.0638090337522499E-6</v>
      </c>
    </row>
    <row r="108" spans="2:28" x14ac:dyDescent="0.25">
      <c r="B108" s="4">
        <v>0.99999999999800004</v>
      </c>
      <c r="C108">
        <f t="shared" si="24"/>
        <v>1.999955756559757E-12</v>
      </c>
      <c r="D108">
        <f t="shared" si="25"/>
        <v>-11.698979611783265</v>
      </c>
      <c r="E108">
        <f t="shared" si="26"/>
        <v>22.652615345335271</v>
      </c>
      <c r="G108">
        <f t="shared" si="27"/>
        <v>22.649489805891633</v>
      </c>
      <c r="H108">
        <f t="shared" si="28"/>
        <v>22.652489805891634</v>
      </c>
      <c r="I108">
        <f t="shared" si="29"/>
        <v>22.652589805891633</v>
      </c>
      <c r="J108">
        <f t="shared" si="30"/>
        <v>22.652609805891633</v>
      </c>
      <c r="K108">
        <f t="shared" si="31"/>
        <v>22.652615805891632</v>
      </c>
      <c r="L108">
        <f t="shared" si="32"/>
        <v>22.652616205891633</v>
      </c>
      <c r="M108">
        <f t="shared" si="33"/>
        <v>22.652616213891633</v>
      </c>
      <c r="N108">
        <f t="shared" si="34"/>
        <v>22.652616213911632</v>
      </c>
      <c r="O108">
        <f t="shared" si="35"/>
        <v>22.652616213914634</v>
      </c>
      <c r="P108">
        <f t="shared" si="36"/>
        <v>22.652616213915433</v>
      </c>
      <c r="S108">
        <f t="shared" si="37"/>
        <v>3.1255394436371375E-3</v>
      </c>
      <c r="T108">
        <f t="shared" si="38"/>
        <v>1.2553944363702385E-4</v>
      </c>
      <c r="U108">
        <f t="shared" si="39"/>
        <v>2.5539443637256909E-5</v>
      </c>
      <c r="V108">
        <f t="shared" si="40"/>
        <v>5.5394436380140633E-6</v>
      </c>
      <c r="W108">
        <f t="shared" si="41"/>
        <v>4.6055636104824771E-7</v>
      </c>
      <c r="X108">
        <f t="shared" si="42"/>
        <v>8.60556362169973E-7</v>
      </c>
      <c r="Y108">
        <f t="shared" si="43"/>
        <v>8.6855636283189597E-7</v>
      </c>
      <c r="Z108">
        <f t="shared" si="44"/>
        <v>8.6857636105719394E-7</v>
      </c>
      <c r="AA108">
        <f t="shared" si="45"/>
        <v>8.6857936310025252E-7</v>
      </c>
      <c r="AB108">
        <f t="shared" si="46"/>
        <v>8.6858016246083025E-7</v>
      </c>
    </row>
    <row r="109" spans="2:28" x14ac:dyDescent="0.25">
      <c r="B109" s="4">
        <v>0.99999999999900002</v>
      </c>
      <c r="C109">
        <f t="shared" si="24"/>
        <v>9.999778782798785E-13</v>
      </c>
      <c r="D109">
        <f t="shared" si="25"/>
        <v>-12.000009607447247</v>
      </c>
      <c r="E109">
        <f t="shared" si="26"/>
        <v>22.8031305975687</v>
      </c>
      <c r="G109">
        <f t="shared" si="27"/>
        <v>22.800004803723624</v>
      </c>
      <c r="H109">
        <f t="shared" si="28"/>
        <v>22.803004803723624</v>
      </c>
      <c r="I109">
        <f t="shared" si="29"/>
        <v>22.803104803723624</v>
      </c>
      <c r="J109">
        <f t="shared" si="30"/>
        <v>22.803124803723623</v>
      </c>
      <c r="K109">
        <f t="shared" si="31"/>
        <v>22.803130803723622</v>
      </c>
      <c r="L109">
        <f t="shared" si="32"/>
        <v>22.803131203723623</v>
      </c>
      <c r="M109">
        <f t="shared" si="33"/>
        <v>22.803131211723624</v>
      </c>
      <c r="N109">
        <f t="shared" si="34"/>
        <v>22.803131211743622</v>
      </c>
      <c r="O109">
        <f t="shared" si="35"/>
        <v>22.803131211746624</v>
      </c>
      <c r="P109">
        <f t="shared" si="36"/>
        <v>22.803131211747424</v>
      </c>
      <c r="S109">
        <f t="shared" si="37"/>
        <v>3.1257938450757194E-3</v>
      </c>
      <c r="T109">
        <f t="shared" si="38"/>
        <v>1.2579384507560576E-4</v>
      </c>
      <c r="U109">
        <f t="shared" si="39"/>
        <v>2.5793845075838817E-5</v>
      </c>
      <c r="V109">
        <f t="shared" si="40"/>
        <v>5.7938450765959715E-6</v>
      </c>
      <c r="W109">
        <f t="shared" si="41"/>
        <v>2.0615492246633949E-7</v>
      </c>
      <c r="X109">
        <f t="shared" si="42"/>
        <v>6.0615492358806478E-7</v>
      </c>
      <c r="Y109">
        <f t="shared" si="43"/>
        <v>6.1415492424998774E-7</v>
      </c>
      <c r="Z109">
        <f t="shared" si="44"/>
        <v>6.1417492247528571E-7</v>
      </c>
      <c r="AA109">
        <f t="shared" si="45"/>
        <v>6.141779245183443E-7</v>
      </c>
      <c r="AB109">
        <f t="shared" si="46"/>
        <v>6.1417872387892203E-7</v>
      </c>
    </row>
    <row r="110" spans="2:28" x14ac:dyDescent="0.25">
      <c r="B110" s="4">
        <v>0.99999999999910005</v>
      </c>
      <c r="C110">
        <f t="shared" si="24"/>
        <v>8.9994678376115189E-13</v>
      </c>
      <c r="D110">
        <f t="shared" si="25"/>
        <v>-12.045783170785329</v>
      </c>
      <c r="E110">
        <f t="shared" si="26"/>
        <v>22.826017410766173</v>
      </c>
      <c r="G110">
        <f t="shared" si="27"/>
        <v>22.822891585392664</v>
      </c>
      <c r="H110">
        <f t="shared" si="28"/>
        <v>22.825891585392664</v>
      </c>
      <c r="I110">
        <f t="shared" si="29"/>
        <v>22.825991585392664</v>
      </c>
      <c r="J110">
        <f t="shared" si="30"/>
        <v>22.826011585392664</v>
      </c>
      <c r="K110">
        <f t="shared" si="31"/>
        <v>22.826017585392663</v>
      </c>
      <c r="L110">
        <f t="shared" si="32"/>
        <v>22.826017985392664</v>
      </c>
      <c r="M110">
        <f t="shared" si="33"/>
        <v>22.826017993392664</v>
      </c>
      <c r="N110">
        <f t="shared" si="34"/>
        <v>22.826017993412663</v>
      </c>
      <c r="O110">
        <f t="shared" si="35"/>
        <v>22.826017993415665</v>
      </c>
      <c r="P110">
        <f t="shared" si="36"/>
        <v>22.826017993416464</v>
      </c>
      <c r="S110">
        <f t="shared" si="37"/>
        <v>3.125825373508917E-3</v>
      </c>
      <c r="T110">
        <f t="shared" si="38"/>
        <v>1.258253735088033E-4</v>
      </c>
      <c r="U110">
        <f t="shared" si="39"/>
        <v>2.5825373509036353E-5</v>
      </c>
      <c r="V110">
        <f t="shared" si="40"/>
        <v>5.8253735097935078E-6</v>
      </c>
      <c r="W110">
        <f t="shared" si="41"/>
        <v>1.746264892688032E-7</v>
      </c>
      <c r="X110">
        <f t="shared" si="42"/>
        <v>5.7462649039052849E-7</v>
      </c>
      <c r="Y110">
        <f t="shared" si="43"/>
        <v>5.8262649105245146E-7</v>
      </c>
      <c r="Z110">
        <f t="shared" si="44"/>
        <v>5.8264648927774942E-7</v>
      </c>
      <c r="AA110">
        <f t="shared" si="45"/>
        <v>5.8264949132080801E-7</v>
      </c>
      <c r="AB110">
        <f t="shared" si="46"/>
        <v>5.8265029068138574E-7</v>
      </c>
    </row>
    <row r="111" spans="2:28" x14ac:dyDescent="0.25">
      <c r="B111" s="4">
        <v>0.99999999999919997</v>
      </c>
      <c r="C111">
        <f t="shared" si="24"/>
        <v>8.000267115448878E-13</v>
      </c>
      <c r="D111">
        <f t="shared" si="25"/>
        <v>-12.096895512404453</v>
      </c>
      <c r="E111">
        <f t="shared" si="26"/>
        <v>22.851573614872677</v>
      </c>
      <c r="G111">
        <f t="shared" si="27"/>
        <v>22.848447756202226</v>
      </c>
      <c r="H111">
        <f t="shared" si="28"/>
        <v>22.851447756202226</v>
      </c>
      <c r="I111">
        <f t="shared" si="29"/>
        <v>22.851547756202226</v>
      </c>
      <c r="J111">
        <f t="shared" si="30"/>
        <v>22.851567756202225</v>
      </c>
      <c r="K111">
        <f t="shared" si="31"/>
        <v>22.851573756202225</v>
      </c>
      <c r="L111">
        <f t="shared" si="32"/>
        <v>22.851574156202226</v>
      </c>
      <c r="M111">
        <f t="shared" si="33"/>
        <v>22.851574164202226</v>
      </c>
      <c r="N111">
        <f t="shared" si="34"/>
        <v>22.851574164222225</v>
      </c>
      <c r="O111">
        <f t="shared" si="35"/>
        <v>22.851574164225227</v>
      </c>
      <c r="P111">
        <f t="shared" si="36"/>
        <v>22.851574164226026</v>
      </c>
      <c r="S111">
        <f t="shared" si="37"/>
        <v>3.1258586704510094E-3</v>
      </c>
      <c r="T111">
        <f t="shared" si="38"/>
        <v>1.2585867045089572E-4</v>
      </c>
      <c r="U111">
        <f t="shared" si="39"/>
        <v>2.5858670451128773E-5</v>
      </c>
      <c r="V111">
        <f t="shared" si="40"/>
        <v>5.8586704518859278E-6</v>
      </c>
      <c r="W111">
        <f t="shared" si="41"/>
        <v>1.4132954717638313E-7</v>
      </c>
      <c r="X111">
        <f t="shared" si="42"/>
        <v>5.4132954829810842E-7</v>
      </c>
      <c r="Y111">
        <f t="shared" si="43"/>
        <v>5.4932954896003139E-7</v>
      </c>
      <c r="Z111">
        <f t="shared" si="44"/>
        <v>5.4934954718532936E-7</v>
      </c>
      <c r="AA111">
        <f t="shared" si="45"/>
        <v>5.4935254922838794E-7</v>
      </c>
      <c r="AB111">
        <f t="shared" si="46"/>
        <v>5.4935334858896567E-7</v>
      </c>
    </row>
    <row r="112" spans="2:28" x14ac:dyDescent="0.25">
      <c r="B112" s="4">
        <v>0.9999999999993</v>
      </c>
      <c r="C112">
        <f t="shared" si="24"/>
        <v>6.999956170261612E-13</v>
      </c>
      <c r="D112">
        <f t="shared" si="25"/>
        <v>-12.154904679281904</v>
      </c>
      <c r="E112">
        <f t="shared" si="26"/>
        <v>22.880578233801959</v>
      </c>
      <c r="G112">
        <f t="shared" si="27"/>
        <v>22.877452339640953</v>
      </c>
      <c r="H112">
        <f t="shared" si="28"/>
        <v>22.880452339640954</v>
      </c>
      <c r="I112">
        <f t="shared" si="29"/>
        <v>22.880552339640953</v>
      </c>
      <c r="J112">
        <f t="shared" si="30"/>
        <v>22.880572339640953</v>
      </c>
      <c r="K112">
        <f t="shared" si="31"/>
        <v>22.880578339640952</v>
      </c>
      <c r="L112">
        <f t="shared" si="32"/>
        <v>22.880578739640953</v>
      </c>
      <c r="M112">
        <f t="shared" si="33"/>
        <v>22.880578747640953</v>
      </c>
      <c r="N112">
        <f t="shared" si="34"/>
        <v>22.880578747660952</v>
      </c>
      <c r="O112">
        <f t="shared" si="35"/>
        <v>22.880578747663954</v>
      </c>
      <c r="P112">
        <f t="shared" si="36"/>
        <v>22.880578747664753</v>
      </c>
      <c r="S112">
        <f t="shared" si="37"/>
        <v>3.1258941610055047E-3</v>
      </c>
      <c r="T112">
        <f t="shared" si="38"/>
        <v>1.2589416100539097E-4</v>
      </c>
      <c r="U112">
        <f t="shared" si="39"/>
        <v>2.5894161005624028E-5</v>
      </c>
      <c r="V112">
        <f t="shared" si="40"/>
        <v>5.8941610063811822E-6</v>
      </c>
      <c r="W112">
        <f t="shared" si="41"/>
        <v>1.0583899268112873E-7</v>
      </c>
      <c r="X112">
        <f t="shared" si="42"/>
        <v>5.0583899380285402E-7</v>
      </c>
      <c r="Y112">
        <f t="shared" si="43"/>
        <v>5.1383899446477699E-7</v>
      </c>
      <c r="Z112">
        <f t="shared" si="44"/>
        <v>5.1385899269007496E-7</v>
      </c>
      <c r="AA112">
        <f t="shared" si="45"/>
        <v>5.1386199473313354E-7</v>
      </c>
      <c r="AB112">
        <f t="shared" si="46"/>
        <v>5.1386279409371127E-7</v>
      </c>
    </row>
    <row r="113" spans="2:28" x14ac:dyDescent="0.25">
      <c r="B113" s="4">
        <v>0.99999999999940004</v>
      </c>
      <c r="C113">
        <f t="shared" si="24"/>
        <v>5.9996452250743459E-13</v>
      </c>
      <c r="D113">
        <f t="shared" si="25"/>
        <v>-12.22187442984101</v>
      </c>
      <c r="E113">
        <f t="shared" si="26"/>
        <v>22.914063147212406</v>
      </c>
      <c r="G113">
        <f t="shared" si="27"/>
        <v>22.910937214920505</v>
      </c>
      <c r="H113">
        <f t="shared" si="28"/>
        <v>22.913937214920505</v>
      </c>
      <c r="I113">
        <f t="shared" si="29"/>
        <v>22.914037214920505</v>
      </c>
      <c r="J113">
        <f t="shared" si="30"/>
        <v>22.914057214920504</v>
      </c>
      <c r="K113">
        <f t="shared" si="31"/>
        <v>22.914063214920503</v>
      </c>
      <c r="L113">
        <f t="shared" si="32"/>
        <v>22.914063614920504</v>
      </c>
      <c r="M113">
        <f t="shared" si="33"/>
        <v>22.914063622920505</v>
      </c>
      <c r="N113">
        <f t="shared" si="34"/>
        <v>22.914063622940503</v>
      </c>
      <c r="O113">
        <f t="shared" si="35"/>
        <v>22.914063622943505</v>
      </c>
      <c r="P113">
        <f t="shared" si="36"/>
        <v>22.914063622944305</v>
      </c>
      <c r="S113">
        <f t="shared" si="37"/>
        <v>3.1259322919012789E-3</v>
      </c>
      <c r="T113">
        <f t="shared" si="38"/>
        <v>1.2593229190116517E-4</v>
      </c>
      <c r="U113">
        <f t="shared" si="39"/>
        <v>2.593229190139823E-5</v>
      </c>
      <c r="V113">
        <f t="shared" si="40"/>
        <v>5.9322919021553844E-6</v>
      </c>
      <c r="W113">
        <f t="shared" si="41"/>
        <v>6.7708096906926585E-8</v>
      </c>
      <c r="X113">
        <f t="shared" si="42"/>
        <v>4.6770809802865188E-7</v>
      </c>
      <c r="Y113">
        <f t="shared" si="43"/>
        <v>4.7570809869057484E-7</v>
      </c>
      <c r="Z113">
        <f t="shared" si="44"/>
        <v>4.7572809691587281E-7</v>
      </c>
      <c r="AA113">
        <f t="shared" si="45"/>
        <v>4.757310989589314E-7</v>
      </c>
      <c r="AB113">
        <f t="shared" si="46"/>
        <v>4.7573189831950913E-7</v>
      </c>
    </row>
    <row r="114" spans="2:28" x14ac:dyDescent="0.25">
      <c r="B114" s="4">
        <v>0.99999999999949996</v>
      </c>
      <c r="C114">
        <f t="shared" si="24"/>
        <v>5.0004445029117051E-13</v>
      </c>
      <c r="D114">
        <f t="shared" si="25"/>
        <v>-12.300991388347713</v>
      </c>
      <c r="E114">
        <f t="shared" si="26"/>
        <v>22.953621667883716</v>
      </c>
      <c r="G114">
        <f t="shared" si="27"/>
        <v>22.950495694173856</v>
      </c>
      <c r="H114">
        <f t="shared" si="28"/>
        <v>22.953495694173856</v>
      </c>
      <c r="I114">
        <f t="shared" si="29"/>
        <v>22.953595694173856</v>
      </c>
      <c r="J114">
        <f t="shared" si="30"/>
        <v>22.953615694173855</v>
      </c>
      <c r="K114">
        <f t="shared" si="31"/>
        <v>22.953621694173854</v>
      </c>
      <c r="L114">
        <f t="shared" si="32"/>
        <v>22.953622094173856</v>
      </c>
      <c r="M114">
        <f t="shared" si="33"/>
        <v>22.953622102173856</v>
      </c>
      <c r="N114">
        <f t="shared" si="34"/>
        <v>22.953622102193854</v>
      </c>
      <c r="O114">
        <f t="shared" si="35"/>
        <v>22.953622102196857</v>
      </c>
      <c r="P114">
        <f t="shared" si="36"/>
        <v>22.953622102197656</v>
      </c>
      <c r="S114">
        <f t="shared" si="37"/>
        <v>3.1259737098601192E-3</v>
      </c>
      <c r="T114">
        <f t="shared" si="38"/>
        <v>1.2597370986000556E-4</v>
      </c>
      <c r="U114">
        <f t="shared" si="39"/>
        <v>2.5973709860238614E-5</v>
      </c>
      <c r="V114">
        <f t="shared" si="40"/>
        <v>5.9737098609957684E-6</v>
      </c>
      <c r="W114">
        <f t="shared" si="41"/>
        <v>2.6290138066542568E-8</v>
      </c>
      <c r="X114">
        <f t="shared" si="42"/>
        <v>4.2629013918826786E-7</v>
      </c>
      <c r="Y114">
        <f t="shared" si="43"/>
        <v>4.3429013985019083E-7</v>
      </c>
      <c r="Z114">
        <f t="shared" si="44"/>
        <v>4.3431013807548879E-7</v>
      </c>
      <c r="AA114">
        <f t="shared" si="45"/>
        <v>4.3431314011854738E-7</v>
      </c>
      <c r="AB114">
        <f t="shared" si="46"/>
        <v>4.3431393947912511E-7</v>
      </c>
    </row>
    <row r="115" spans="2:28" x14ac:dyDescent="0.25">
      <c r="B115" s="4">
        <v>0.99999999999959999</v>
      </c>
      <c r="C115">
        <f t="shared" si="24"/>
        <v>4.000133557724439E-13</v>
      </c>
      <c r="D115">
        <f t="shared" si="25"/>
        <v>-12.397925508068434</v>
      </c>
      <c r="E115">
        <f t="shared" si="26"/>
        <v>23.00208877360663</v>
      </c>
      <c r="G115">
        <f t="shared" si="27"/>
        <v>22.998962754034217</v>
      </c>
      <c r="H115">
        <f t="shared" si="28"/>
        <v>23.001962754034217</v>
      </c>
      <c r="I115">
        <f t="shared" si="29"/>
        <v>23.002062754034217</v>
      </c>
      <c r="J115">
        <f t="shared" si="30"/>
        <v>23.002082754034216</v>
      </c>
      <c r="K115">
        <f t="shared" si="31"/>
        <v>23.002088754034215</v>
      </c>
      <c r="L115">
        <f t="shared" si="32"/>
        <v>23.002089154034216</v>
      </c>
      <c r="M115">
        <f t="shared" si="33"/>
        <v>23.002089162034217</v>
      </c>
      <c r="N115">
        <f t="shared" si="34"/>
        <v>23.002089162054215</v>
      </c>
      <c r="O115">
        <f t="shared" si="35"/>
        <v>23.002089162057217</v>
      </c>
      <c r="P115">
        <f t="shared" si="36"/>
        <v>23.002089162058017</v>
      </c>
      <c r="S115">
        <f t="shared" si="37"/>
        <v>3.1260195724129858E-3</v>
      </c>
      <c r="T115">
        <f t="shared" si="38"/>
        <v>1.2601957241287209E-4</v>
      </c>
      <c r="U115">
        <f t="shared" si="39"/>
        <v>2.6019572413105152E-5</v>
      </c>
      <c r="V115">
        <f t="shared" si="40"/>
        <v>6.0195724138623063E-6</v>
      </c>
      <c r="W115">
        <f t="shared" si="41"/>
        <v>1.9572414799995386E-8</v>
      </c>
      <c r="X115">
        <f t="shared" si="42"/>
        <v>3.804275863217299E-7</v>
      </c>
      <c r="Y115">
        <f t="shared" si="43"/>
        <v>3.8842758698365287E-7</v>
      </c>
      <c r="Z115">
        <f t="shared" si="44"/>
        <v>3.8844758520895084E-7</v>
      </c>
      <c r="AA115">
        <f t="shared" si="45"/>
        <v>3.8845058725200943E-7</v>
      </c>
      <c r="AB115">
        <f t="shared" si="46"/>
        <v>3.8845138661258716E-7</v>
      </c>
    </row>
    <row r="116" spans="2:28" x14ac:dyDescent="0.25">
      <c r="B116" s="4">
        <v>0.99999999999970002</v>
      </c>
      <c r="C116">
        <f t="shared" si="24"/>
        <v>2.999822612537173E-13</v>
      </c>
      <c r="D116">
        <f t="shared" si="25"/>
        <v>-12.522904425504992</v>
      </c>
      <c r="E116">
        <f t="shared" si="26"/>
        <v>23.064578284383117</v>
      </c>
      <c r="G116">
        <f t="shared" si="27"/>
        <v>23.061452212752496</v>
      </c>
      <c r="H116">
        <f t="shared" si="28"/>
        <v>23.064452212752496</v>
      </c>
      <c r="I116">
        <f t="shared" si="29"/>
        <v>23.064552212752496</v>
      </c>
      <c r="J116">
        <f t="shared" si="30"/>
        <v>23.064572212752495</v>
      </c>
      <c r="K116">
        <f t="shared" si="31"/>
        <v>23.064578212752494</v>
      </c>
      <c r="L116">
        <f t="shared" si="32"/>
        <v>23.064578612752495</v>
      </c>
      <c r="M116">
        <f t="shared" si="33"/>
        <v>23.064578620752496</v>
      </c>
      <c r="N116">
        <f t="shared" si="34"/>
        <v>23.064578620772494</v>
      </c>
      <c r="O116">
        <f t="shared" si="35"/>
        <v>23.064578620775496</v>
      </c>
      <c r="P116">
        <f t="shared" si="36"/>
        <v>23.064578620776295</v>
      </c>
      <c r="S116">
        <f t="shared" si="37"/>
        <v>3.1260716306213965E-3</v>
      </c>
      <c r="T116">
        <f t="shared" si="38"/>
        <v>1.2607163062128279E-4</v>
      </c>
      <c r="U116">
        <f t="shared" si="39"/>
        <v>2.6071630621515851E-5</v>
      </c>
      <c r="V116">
        <f t="shared" si="40"/>
        <v>6.0716306222730054E-6</v>
      </c>
      <c r="W116">
        <f t="shared" si="41"/>
        <v>7.1630623210694466E-8</v>
      </c>
      <c r="X116">
        <f t="shared" si="42"/>
        <v>3.2836937791103082E-7</v>
      </c>
      <c r="Y116">
        <f t="shared" si="43"/>
        <v>3.3636937857295379E-7</v>
      </c>
      <c r="Z116">
        <f t="shared" si="44"/>
        <v>3.3638937679825176E-7</v>
      </c>
      <c r="AA116">
        <f t="shared" si="45"/>
        <v>3.3639237884131035E-7</v>
      </c>
      <c r="AB116">
        <f t="shared" si="46"/>
        <v>3.3639317820188808E-7</v>
      </c>
    </row>
    <row r="117" spans="2:28" x14ac:dyDescent="0.25">
      <c r="B117" s="4">
        <v>0.99999999999980005</v>
      </c>
      <c r="C117">
        <f t="shared" si="24"/>
        <v>1.9995116673499069E-13</v>
      </c>
      <c r="D117">
        <f t="shared" si="25"/>
        <v>-12.699076057371469</v>
      </c>
      <c r="E117">
        <f t="shared" si="26"/>
        <v>23.152664162071101</v>
      </c>
      <c r="G117">
        <f t="shared" si="27"/>
        <v>23.149538028685736</v>
      </c>
      <c r="H117">
        <f t="shared" si="28"/>
        <v>23.152538028685736</v>
      </c>
      <c r="I117">
        <f t="shared" si="29"/>
        <v>23.152638028685736</v>
      </c>
      <c r="J117">
        <f t="shared" si="30"/>
        <v>23.152658028685735</v>
      </c>
      <c r="K117">
        <f t="shared" si="31"/>
        <v>23.152664028685734</v>
      </c>
      <c r="L117">
        <f t="shared" si="32"/>
        <v>23.152664428685735</v>
      </c>
      <c r="M117">
        <f t="shared" si="33"/>
        <v>23.152664436685736</v>
      </c>
      <c r="N117">
        <f t="shared" si="34"/>
        <v>23.152664436705734</v>
      </c>
      <c r="O117">
        <f t="shared" si="35"/>
        <v>23.152664436708736</v>
      </c>
      <c r="P117">
        <f t="shared" si="36"/>
        <v>23.152664436709536</v>
      </c>
      <c r="S117">
        <f t="shared" si="37"/>
        <v>3.1261333853649376E-3</v>
      </c>
      <c r="T117">
        <f t="shared" si="38"/>
        <v>1.2613338536482388E-4</v>
      </c>
      <c r="U117">
        <f t="shared" si="39"/>
        <v>2.6133385365056938E-5</v>
      </c>
      <c r="V117">
        <f t="shared" si="40"/>
        <v>6.1333853658140924E-6</v>
      </c>
      <c r="W117">
        <f t="shared" si="41"/>
        <v>1.3338536675178148E-7</v>
      </c>
      <c r="X117">
        <f t="shared" si="42"/>
        <v>2.6661463436994381E-7</v>
      </c>
      <c r="Y117">
        <f t="shared" si="43"/>
        <v>2.7461463503186678E-7</v>
      </c>
      <c r="Z117">
        <f t="shared" si="44"/>
        <v>2.7463463325716475E-7</v>
      </c>
      <c r="AA117">
        <f t="shared" si="45"/>
        <v>2.7463763530022334E-7</v>
      </c>
      <c r="AB117">
        <f t="shared" si="46"/>
        <v>2.7463843466080107E-7</v>
      </c>
    </row>
    <row r="118" spans="2:28" x14ac:dyDescent="0.25">
      <c r="B118" s="4">
        <v>0.99999999999989997</v>
      </c>
      <c r="C118">
        <f t="shared" si="24"/>
        <v>1.000310945187266E-13</v>
      </c>
      <c r="D118">
        <f t="shared" si="25"/>
        <v>-12.999864979211941</v>
      </c>
      <c r="E118">
        <f t="shared" si="26"/>
        <v>23.3030587033772</v>
      </c>
      <c r="G118">
        <f t="shared" si="27"/>
        <v>23.299932489605972</v>
      </c>
      <c r="H118">
        <f t="shared" si="28"/>
        <v>23.302932489605972</v>
      </c>
      <c r="I118">
        <f t="shared" si="29"/>
        <v>23.303032489605972</v>
      </c>
      <c r="J118">
        <f t="shared" si="30"/>
        <v>23.303052489605971</v>
      </c>
      <c r="K118">
        <f t="shared" si="31"/>
        <v>23.30305848960597</v>
      </c>
      <c r="L118">
        <f t="shared" si="32"/>
        <v>23.303058889605971</v>
      </c>
      <c r="M118">
        <f t="shared" si="33"/>
        <v>23.303058897605972</v>
      </c>
      <c r="N118">
        <f t="shared" si="34"/>
        <v>23.30305889762597</v>
      </c>
      <c r="O118">
        <f t="shared" si="35"/>
        <v>23.303058897628972</v>
      </c>
      <c r="P118">
        <f t="shared" si="36"/>
        <v>23.303058897629771</v>
      </c>
      <c r="S118">
        <f t="shared" si="37"/>
        <v>3.1262137712282367E-3</v>
      </c>
      <c r="T118">
        <f t="shared" si="38"/>
        <v>1.2621377122812305E-4</v>
      </c>
      <c r="U118">
        <f t="shared" si="39"/>
        <v>2.6213771228356109E-5</v>
      </c>
      <c r="V118">
        <f t="shared" si="40"/>
        <v>6.213771229113263E-6</v>
      </c>
      <c r="W118">
        <f t="shared" si="41"/>
        <v>2.13771230050952E-7</v>
      </c>
      <c r="X118">
        <f t="shared" si="42"/>
        <v>1.8622877107077329E-7</v>
      </c>
      <c r="Y118">
        <f t="shared" si="43"/>
        <v>1.9422877173269626E-7</v>
      </c>
      <c r="Z118">
        <f t="shared" si="44"/>
        <v>1.9424876995799423E-7</v>
      </c>
      <c r="AA118">
        <f t="shared" si="45"/>
        <v>1.9425177200105281E-7</v>
      </c>
      <c r="AB118">
        <f t="shared" si="46"/>
        <v>1.9425257136163054E-7</v>
      </c>
    </row>
    <row r="119" spans="2:28" x14ac:dyDescent="0.25">
      <c r="B119" s="4">
        <v>0.99999999999990996</v>
      </c>
      <c r="C119">
        <f t="shared" si="24"/>
        <v>9.0039087297100195E-14</v>
      </c>
      <c r="D119">
        <f t="shared" si="25"/>
        <v>-13.045568915979848</v>
      </c>
      <c r="E119">
        <f t="shared" si="26"/>
        <v>23.325910681718199</v>
      </c>
      <c r="G119">
        <f t="shared" si="27"/>
        <v>23.322784457989925</v>
      </c>
      <c r="H119">
        <f t="shared" si="28"/>
        <v>23.325784457989926</v>
      </c>
      <c r="I119">
        <f t="shared" si="29"/>
        <v>23.325884457989925</v>
      </c>
      <c r="J119">
        <f t="shared" si="30"/>
        <v>23.325904457989925</v>
      </c>
      <c r="K119">
        <f t="shared" si="31"/>
        <v>23.325910457989924</v>
      </c>
      <c r="L119">
        <f t="shared" si="32"/>
        <v>23.325910857989925</v>
      </c>
      <c r="M119">
        <f t="shared" si="33"/>
        <v>23.325910865989925</v>
      </c>
      <c r="N119">
        <f t="shared" si="34"/>
        <v>23.325910866009924</v>
      </c>
      <c r="O119">
        <f t="shared" si="35"/>
        <v>23.325910866012926</v>
      </c>
      <c r="P119">
        <f t="shared" si="36"/>
        <v>23.325910866013725</v>
      </c>
      <c r="S119">
        <f t="shared" si="37"/>
        <v>3.1262237282732031E-3</v>
      </c>
      <c r="T119">
        <f t="shared" si="38"/>
        <v>1.2622372827308936E-4</v>
      </c>
      <c r="U119">
        <f t="shared" si="39"/>
        <v>2.6223728273322422E-5</v>
      </c>
      <c r="V119">
        <f t="shared" si="40"/>
        <v>6.2237282740795763E-6</v>
      </c>
      <c r="W119">
        <f t="shared" si="41"/>
        <v>2.2372827501726533E-7</v>
      </c>
      <c r="X119">
        <f t="shared" si="42"/>
        <v>1.7627172610445996E-7</v>
      </c>
      <c r="Y119">
        <f t="shared" si="43"/>
        <v>1.8427172676638293E-7</v>
      </c>
      <c r="Z119">
        <f t="shared" si="44"/>
        <v>1.8429172499168089E-7</v>
      </c>
      <c r="AA119">
        <f t="shared" si="45"/>
        <v>1.8429472703473948E-7</v>
      </c>
      <c r="AB119">
        <f t="shared" si="46"/>
        <v>1.8429552639531721E-7</v>
      </c>
    </row>
    <row r="120" spans="2:28" x14ac:dyDescent="0.25">
      <c r="B120" s="4">
        <v>0.99999999999991995</v>
      </c>
      <c r="C120">
        <f t="shared" si="24"/>
        <v>8.0047080075473787E-14</v>
      </c>
      <c r="D120">
        <f t="shared" si="25"/>
        <v>-13.096654505471575</v>
      </c>
      <c r="E120">
        <f t="shared" si="26"/>
        <v>23.351453486990714</v>
      </c>
      <c r="G120">
        <f t="shared" si="27"/>
        <v>23.348327252735789</v>
      </c>
      <c r="H120">
        <f t="shared" si="28"/>
        <v>23.351327252735789</v>
      </c>
      <c r="I120">
        <f t="shared" si="29"/>
        <v>23.351427252735789</v>
      </c>
      <c r="J120">
        <f t="shared" si="30"/>
        <v>23.351447252735788</v>
      </c>
      <c r="K120">
        <f t="shared" si="31"/>
        <v>23.351453252735787</v>
      </c>
      <c r="L120">
        <f t="shared" si="32"/>
        <v>23.351453652735788</v>
      </c>
      <c r="M120">
        <f t="shared" si="33"/>
        <v>23.351453660735789</v>
      </c>
      <c r="N120">
        <f t="shared" si="34"/>
        <v>23.351453660755787</v>
      </c>
      <c r="O120">
        <f t="shared" si="35"/>
        <v>23.351453660758789</v>
      </c>
      <c r="P120">
        <f t="shared" si="36"/>
        <v>23.351453660759589</v>
      </c>
      <c r="S120">
        <f t="shared" si="37"/>
        <v>3.1262342549247535E-3</v>
      </c>
      <c r="T120">
        <f t="shared" si="38"/>
        <v>1.262342549246398E-4</v>
      </c>
      <c r="U120">
        <f t="shared" si="39"/>
        <v>2.6234254924872857E-5</v>
      </c>
      <c r="V120">
        <f t="shared" si="40"/>
        <v>6.2342549256300117E-6</v>
      </c>
      <c r="W120">
        <f t="shared" si="41"/>
        <v>2.3425492656770075E-7</v>
      </c>
      <c r="X120">
        <f t="shared" si="42"/>
        <v>1.6574507455402454E-7</v>
      </c>
      <c r="Y120">
        <f t="shared" si="43"/>
        <v>1.7374507521594751E-7</v>
      </c>
      <c r="Z120">
        <f t="shared" si="44"/>
        <v>1.7376507344124548E-7</v>
      </c>
      <c r="AA120">
        <f t="shared" si="45"/>
        <v>1.7376807548430406E-7</v>
      </c>
      <c r="AB120">
        <f t="shared" si="46"/>
        <v>1.7376887484488179E-7</v>
      </c>
    </row>
    <row r="121" spans="2:28" x14ac:dyDescent="0.25">
      <c r="B121" s="4">
        <v>0.99999999999992994</v>
      </c>
      <c r="C121">
        <f t="shared" si="24"/>
        <v>7.0055072853847378E-14</v>
      </c>
      <c r="D121">
        <f t="shared" si="25"/>
        <v>-13.154560410946869</v>
      </c>
      <c r="E121">
        <f t="shared" si="26"/>
        <v>23.380406450935244</v>
      </c>
      <c r="G121">
        <f t="shared" si="27"/>
        <v>23.377280205473436</v>
      </c>
      <c r="H121">
        <f t="shared" si="28"/>
        <v>23.380280205473436</v>
      </c>
      <c r="I121">
        <f t="shared" si="29"/>
        <v>23.380380205473436</v>
      </c>
      <c r="J121">
        <f t="shared" si="30"/>
        <v>23.380400205473435</v>
      </c>
      <c r="K121">
        <f t="shared" si="31"/>
        <v>23.380406205473435</v>
      </c>
      <c r="L121">
        <f t="shared" si="32"/>
        <v>23.380406605473436</v>
      </c>
      <c r="M121">
        <f t="shared" si="33"/>
        <v>23.380406613473436</v>
      </c>
      <c r="N121">
        <f t="shared" si="34"/>
        <v>23.380406613493435</v>
      </c>
      <c r="O121">
        <f t="shared" si="35"/>
        <v>23.380406613496437</v>
      </c>
      <c r="P121">
        <f t="shared" si="36"/>
        <v>23.380406613497236</v>
      </c>
      <c r="S121">
        <f t="shared" si="37"/>
        <v>3.1262454618072866E-3</v>
      </c>
      <c r="T121">
        <f t="shared" si="38"/>
        <v>1.2624546180717289E-4</v>
      </c>
      <c r="U121">
        <f t="shared" si="39"/>
        <v>2.6245461807405945E-5</v>
      </c>
      <c r="V121">
        <f t="shared" si="40"/>
        <v>6.2454618081630997E-6</v>
      </c>
      <c r="W121">
        <f t="shared" si="41"/>
        <v>2.4546180910078874E-7</v>
      </c>
      <c r="X121">
        <f t="shared" si="42"/>
        <v>1.5453819202093655E-7</v>
      </c>
      <c r="Y121">
        <f t="shared" si="43"/>
        <v>1.6253819268285952E-7</v>
      </c>
      <c r="Z121">
        <f t="shared" si="44"/>
        <v>1.6255819090815748E-7</v>
      </c>
      <c r="AA121">
        <f t="shared" si="45"/>
        <v>1.6256119295121607E-7</v>
      </c>
      <c r="AB121">
        <f t="shared" si="46"/>
        <v>1.625619923117938E-7</v>
      </c>
    </row>
    <row r="122" spans="2:28" x14ac:dyDescent="0.25">
      <c r="B122" s="4">
        <v>0.99999999999994005</v>
      </c>
      <c r="C122">
        <f t="shared" si="24"/>
        <v>5.9952043329758453E-14</v>
      </c>
      <c r="D122">
        <f t="shared" si="25"/>
        <v>-13.222196010368036</v>
      </c>
      <c r="E122">
        <f t="shared" si="26"/>
        <v>23.414224262823968</v>
      </c>
      <c r="G122">
        <f t="shared" si="27"/>
        <v>23.411098005184019</v>
      </c>
      <c r="H122">
        <f t="shared" si="28"/>
        <v>23.41409800518402</v>
      </c>
      <c r="I122">
        <f t="shared" si="29"/>
        <v>23.414198005184019</v>
      </c>
      <c r="J122">
        <f t="shared" si="30"/>
        <v>23.414218005184019</v>
      </c>
      <c r="K122">
        <f t="shared" si="31"/>
        <v>23.414224005184018</v>
      </c>
      <c r="L122">
        <f t="shared" si="32"/>
        <v>23.414224405184019</v>
      </c>
      <c r="M122">
        <f t="shared" si="33"/>
        <v>23.414224413184019</v>
      </c>
      <c r="N122">
        <f t="shared" si="34"/>
        <v>23.414224413204018</v>
      </c>
      <c r="O122">
        <f t="shared" si="35"/>
        <v>23.41422441320702</v>
      </c>
      <c r="P122">
        <f t="shared" si="36"/>
        <v>23.414224413207819</v>
      </c>
      <c r="S122">
        <f t="shared" si="37"/>
        <v>3.1262576399484487E-3</v>
      </c>
      <c r="T122">
        <f t="shared" si="38"/>
        <v>1.2625763994833505E-4</v>
      </c>
      <c r="U122">
        <f t="shared" si="39"/>
        <v>2.6257639948568112E-5</v>
      </c>
      <c r="V122">
        <f t="shared" si="40"/>
        <v>6.2576399493252666E-6</v>
      </c>
      <c r="W122">
        <f t="shared" si="41"/>
        <v>2.5763995026295561E-7</v>
      </c>
      <c r="X122">
        <f t="shared" si="42"/>
        <v>1.4236005085876968E-7</v>
      </c>
      <c r="Y122">
        <f t="shared" si="43"/>
        <v>1.5036005152069265E-7</v>
      </c>
      <c r="Z122">
        <f t="shared" si="44"/>
        <v>1.5038004974599062E-7</v>
      </c>
      <c r="AA122">
        <f t="shared" si="45"/>
        <v>1.503830517890492E-7</v>
      </c>
      <c r="AB122">
        <f t="shared" si="46"/>
        <v>1.5038385114962693E-7</v>
      </c>
    </row>
    <row r="123" spans="2:28" x14ac:dyDescent="0.25">
      <c r="B123" s="4">
        <v>0.99999999999995004</v>
      </c>
      <c r="C123">
        <f t="shared" si="24"/>
        <v>4.9960036108132044E-14</v>
      </c>
      <c r="D123">
        <f t="shared" si="25"/>
        <v>-13.301377256415659</v>
      </c>
      <c r="E123">
        <f t="shared" si="26"/>
        <v>23.453814898950593</v>
      </c>
      <c r="G123">
        <f t="shared" si="27"/>
        <v>23.450688628207828</v>
      </c>
      <c r="H123">
        <f t="shared" si="28"/>
        <v>23.453688628207829</v>
      </c>
      <c r="I123">
        <f t="shared" si="29"/>
        <v>23.453788628207832</v>
      </c>
      <c r="J123">
        <f t="shared" si="30"/>
        <v>23.453808628207831</v>
      </c>
      <c r="K123">
        <f t="shared" si="31"/>
        <v>23.45381462820783</v>
      </c>
      <c r="L123">
        <f t="shared" si="32"/>
        <v>23.453815028207828</v>
      </c>
      <c r="M123">
        <f t="shared" si="33"/>
        <v>23.453815036207828</v>
      </c>
      <c r="N123">
        <f t="shared" si="34"/>
        <v>23.45381503622783</v>
      </c>
      <c r="O123">
        <f t="shared" si="35"/>
        <v>23.453815036230829</v>
      </c>
      <c r="P123">
        <f t="shared" si="36"/>
        <v>23.453815036231632</v>
      </c>
      <c r="S123">
        <f t="shared" si="37"/>
        <v>3.1262707427650582E-3</v>
      </c>
      <c r="T123">
        <f t="shared" si="38"/>
        <v>1.2627074276494454E-4</v>
      </c>
      <c r="U123">
        <f t="shared" si="39"/>
        <v>2.6270742761624888E-5</v>
      </c>
      <c r="V123">
        <f t="shared" si="40"/>
        <v>6.2707427623820422E-6</v>
      </c>
      <c r="W123">
        <f t="shared" si="41"/>
        <v>2.7074276331973124E-7</v>
      </c>
      <c r="X123">
        <f t="shared" si="42"/>
        <v>1.2925723424928037E-7</v>
      </c>
      <c r="Y123">
        <f t="shared" si="43"/>
        <v>1.3725723491120334E-7</v>
      </c>
      <c r="Z123">
        <f t="shared" si="44"/>
        <v>1.3727723668921499E-7</v>
      </c>
      <c r="AA123">
        <f t="shared" si="45"/>
        <v>1.372802351795599E-7</v>
      </c>
      <c r="AB123">
        <f t="shared" si="46"/>
        <v>1.372810380928513E-7</v>
      </c>
    </row>
    <row r="124" spans="2:28" x14ac:dyDescent="0.25">
      <c r="B124" s="4">
        <v>0.99999999999996003</v>
      </c>
      <c r="C124">
        <f t="shared" si="24"/>
        <v>3.9968028886505635E-14</v>
      </c>
      <c r="D124">
        <f t="shared" si="25"/>
        <v>-13.398287269423717</v>
      </c>
      <c r="E124">
        <f t="shared" si="26"/>
        <v>23.502269919947775</v>
      </c>
      <c r="G124">
        <f t="shared" si="27"/>
        <v>23.49914363471186</v>
      </c>
      <c r="H124">
        <f t="shared" si="28"/>
        <v>23.50214363471186</v>
      </c>
      <c r="I124">
        <f t="shared" si="29"/>
        <v>23.50224363471186</v>
      </c>
      <c r="J124">
        <f t="shared" si="30"/>
        <v>23.502263634711859</v>
      </c>
      <c r="K124">
        <f t="shared" si="31"/>
        <v>23.502269634711858</v>
      </c>
      <c r="L124">
        <f t="shared" si="32"/>
        <v>23.502270034711859</v>
      </c>
      <c r="M124">
        <f t="shared" si="33"/>
        <v>23.50227004271186</v>
      </c>
      <c r="N124">
        <f t="shared" si="34"/>
        <v>23.502270042731858</v>
      </c>
      <c r="O124">
        <f t="shared" si="35"/>
        <v>23.50227004273486</v>
      </c>
      <c r="P124">
        <f t="shared" si="36"/>
        <v>23.50227004273566</v>
      </c>
      <c r="S124">
        <f t="shared" si="37"/>
        <v>3.1262852359148496E-3</v>
      </c>
      <c r="T124">
        <f t="shared" si="38"/>
        <v>1.2628523591473595E-4</v>
      </c>
      <c r="U124">
        <f t="shared" si="39"/>
        <v>2.6285235914969007E-5</v>
      </c>
      <c r="V124">
        <f t="shared" si="40"/>
        <v>6.2852359157261617E-6</v>
      </c>
      <c r="W124">
        <f t="shared" si="41"/>
        <v>2.8523591666385073E-7</v>
      </c>
      <c r="X124">
        <f t="shared" si="42"/>
        <v>1.1476408445787456E-7</v>
      </c>
      <c r="Y124">
        <f t="shared" si="43"/>
        <v>1.2276408511979753E-7</v>
      </c>
      <c r="Z124">
        <f t="shared" si="44"/>
        <v>1.227840833450955E-7</v>
      </c>
      <c r="AA124">
        <f t="shared" si="45"/>
        <v>1.2278708538815408E-7</v>
      </c>
      <c r="AB124">
        <f t="shared" si="46"/>
        <v>1.2278788474873181E-7</v>
      </c>
    </row>
    <row r="125" spans="2:28" x14ac:dyDescent="0.25">
      <c r="B125" s="4">
        <v>0.99999999999997002</v>
      </c>
      <c r="C125">
        <f t="shared" si="24"/>
        <v>2.9976021664879227E-14</v>
      </c>
      <c r="D125">
        <f t="shared" si="25"/>
        <v>-13.523226006032017</v>
      </c>
      <c r="E125">
        <f t="shared" si="26"/>
        <v>23.564739304702393</v>
      </c>
      <c r="G125">
        <f t="shared" si="27"/>
        <v>23.56161300301601</v>
      </c>
      <c r="H125">
        <f t="shared" si="28"/>
        <v>23.56461300301601</v>
      </c>
      <c r="I125">
        <f t="shared" si="29"/>
        <v>23.56471300301601</v>
      </c>
      <c r="J125">
        <f t="shared" si="30"/>
        <v>23.564733003016009</v>
      </c>
      <c r="K125">
        <f t="shared" si="31"/>
        <v>23.564739003016008</v>
      </c>
      <c r="L125">
        <f t="shared" si="32"/>
        <v>23.564739403016009</v>
      </c>
      <c r="M125">
        <f t="shared" si="33"/>
        <v>23.56473941101601</v>
      </c>
      <c r="N125">
        <f t="shared" si="34"/>
        <v>23.564739411036008</v>
      </c>
      <c r="O125">
        <f t="shared" si="35"/>
        <v>23.56473941103901</v>
      </c>
      <c r="P125">
        <f t="shared" si="36"/>
        <v>23.56473941103981</v>
      </c>
      <c r="S125">
        <f t="shared" si="37"/>
        <v>3.1263016863825044E-3</v>
      </c>
      <c r="T125">
        <f t="shared" si="38"/>
        <v>1.263016863823907E-4</v>
      </c>
      <c r="U125">
        <f t="shared" si="39"/>
        <v>2.6301686382623757E-5</v>
      </c>
      <c r="V125">
        <f t="shared" si="40"/>
        <v>6.3016863833809111E-6</v>
      </c>
      <c r="W125">
        <f t="shared" si="41"/>
        <v>3.0168638431860018E-7</v>
      </c>
      <c r="X125">
        <f t="shared" si="42"/>
        <v>9.8313616803125115E-8</v>
      </c>
      <c r="Y125">
        <f t="shared" si="43"/>
        <v>1.0631361746504808E-7</v>
      </c>
      <c r="Z125">
        <f t="shared" si="44"/>
        <v>1.0633361569034605E-7</v>
      </c>
      <c r="AA125">
        <f t="shared" si="45"/>
        <v>1.0633661773340464E-7</v>
      </c>
      <c r="AB125">
        <f t="shared" si="46"/>
        <v>1.0633741709398237E-7</v>
      </c>
    </row>
    <row r="126" spans="2:28" x14ac:dyDescent="0.25">
      <c r="B126" s="4">
        <v>0.99999999999998002</v>
      </c>
      <c r="C126">
        <f t="shared" si="24"/>
        <v>1.9984014443252818E-14</v>
      </c>
      <c r="D126">
        <f t="shared" si="25"/>
        <v>-13.699317265087696</v>
      </c>
      <c r="E126">
        <f t="shared" si="26"/>
        <v>23.652784953743527</v>
      </c>
      <c r="G126">
        <f t="shared" si="27"/>
        <v>23.649658632543847</v>
      </c>
      <c r="H126">
        <f t="shared" si="28"/>
        <v>23.652658632543847</v>
      </c>
      <c r="I126">
        <f t="shared" si="29"/>
        <v>23.652758632543851</v>
      </c>
      <c r="J126">
        <f t="shared" si="30"/>
        <v>23.65277863254385</v>
      </c>
      <c r="K126">
        <f t="shared" si="31"/>
        <v>23.652784632543849</v>
      </c>
      <c r="L126">
        <f t="shared" si="32"/>
        <v>23.652785032543846</v>
      </c>
      <c r="M126">
        <f t="shared" si="33"/>
        <v>23.652785040543847</v>
      </c>
      <c r="N126">
        <f t="shared" si="34"/>
        <v>23.652785040563849</v>
      </c>
      <c r="O126">
        <f t="shared" si="35"/>
        <v>23.652785040566847</v>
      </c>
      <c r="P126">
        <f t="shared" si="36"/>
        <v>23.65278504056765</v>
      </c>
      <c r="S126">
        <f t="shared" si="37"/>
        <v>3.1263211996801488E-3</v>
      </c>
      <c r="T126">
        <f t="shared" si="38"/>
        <v>1.2632119968003508E-4</v>
      </c>
      <c r="U126">
        <f t="shared" si="39"/>
        <v>2.6321199676715423E-5</v>
      </c>
      <c r="V126">
        <f t="shared" si="40"/>
        <v>6.3211996774725776E-6</v>
      </c>
      <c r="W126">
        <f t="shared" si="41"/>
        <v>3.2119967841026664E-7</v>
      </c>
      <c r="X126">
        <f t="shared" si="42"/>
        <v>7.8800319158744969E-8</v>
      </c>
      <c r="Y126">
        <f t="shared" si="43"/>
        <v>8.6800319820667937E-8</v>
      </c>
      <c r="Z126">
        <f t="shared" si="44"/>
        <v>8.6820321598679584E-8</v>
      </c>
      <c r="AA126">
        <f t="shared" si="45"/>
        <v>8.6823320089024492E-8</v>
      </c>
      <c r="AB126">
        <f t="shared" si="46"/>
        <v>8.6824123002315901E-8</v>
      </c>
    </row>
    <row r="127" spans="2:28" x14ac:dyDescent="0.25">
      <c r="B127" s="4">
        <v>0.99999999999999001</v>
      </c>
      <c r="C127">
        <f t="shared" si="24"/>
        <v>9.9920072216264089E-15</v>
      </c>
      <c r="D127">
        <f t="shared" si="25"/>
        <v>-14.000347260751678</v>
      </c>
      <c r="E127">
        <f t="shared" si="26"/>
        <v>23.803299977005736</v>
      </c>
      <c r="G127">
        <f t="shared" si="27"/>
        <v>23.800173630375838</v>
      </c>
      <c r="H127">
        <f t="shared" si="28"/>
        <v>23.803173630375838</v>
      </c>
      <c r="I127">
        <f t="shared" si="29"/>
        <v>23.803273630375841</v>
      </c>
      <c r="J127">
        <f t="shared" si="30"/>
        <v>23.80329363037584</v>
      </c>
      <c r="K127">
        <f t="shared" si="31"/>
        <v>23.80329963037584</v>
      </c>
      <c r="L127">
        <f t="shared" si="32"/>
        <v>23.803300030375837</v>
      </c>
      <c r="M127">
        <f t="shared" si="33"/>
        <v>23.803300038375838</v>
      </c>
      <c r="N127">
        <f t="shared" si="34"/>
        <v>23.80330003839584</v>
      </c>
      <c r="O127">
        <f t="shared" si="35"/>
        <v>23.803300038398838</v>
      </c>
      <c r="P127">
        <f t="shared" si="36"/>
        <v>23.803300038399641</v>
      </c>
      <c r="S127">
        <f t="shared" si="37"/>
        <v>3.1263466298980802E-3</v>
      </c>
      <c r="T127">
        <f t="shared" si="38"/>
        <v>1.2634662989796652E-4</v>
      </c>
      <c r="U127">
        <f t="shared" si="39"/>
        <v>2.6346629894646867E-5</v>
      </c>
      <c r="V127">
        <f t="shared" si="40"/>
        <v>6.3466298954040212E-6</v>
      </c>
      <c r="W127">
        <f t="shared" si="41"/>
        <v>3.4662989634171026E-7</v>
      </c>
      <c r="X127">
        <f t="shared" si="42"/>
        <v>5.3370101227301348E-8</v>
      </c>
      <c r="Y127">
        <f t="shared" si="43"/>
        <v>6.1370101889224316E-8</v>
      </c>
      <c r="Z127">
        <f t="shared" si="44"/>
        <v>6.1390103667235962E-8</v>
      </c>
      <c r="AA127">
        <f t="shared" si="45"/>
        <v>6.139310215758087E-8</v>
      </c>
      <c r="AB127">
        <f t="shared" si="46"/>
        <v>6.1393905070872279E-8</v>
      </c>
    </row>
    <row r="129" spans="2:28" x14ac:dyDescent="0.25">
      <c r="B129" s="4">
        <v>0.97638468550000002</v>
      </c>
      <c r="C129">
        <f t="shared" ref="C129:C131" si="47">1-B129</f>
        <v>2.3615314499999984E-2</v>
      </c>
      <c r="D129">
        <f t="shared" ref="D129:D131" si="48">LOG10(C129)</f>
        <v>-1.6268062662759304</v>
      </c>
      <c r="E129">
        <f t="shared" ref="E129:E131" si="49">LOG10(A$2*A$2*( 1/SQRT(1-POWER(1-POWER(10,D129),2)) - 1 ))</f>
        <v>17.513403133613366</v>
      </c>
      <c r="G129">
        <f t="shared" si="27"/>
        <v>17.613403133137965</v>
      </c>
      <c r="H129">
        <f t="shared" si="28"/>
        <v>17.616403133137965</v>
      </c>
      <c r="I129">
        <f t="shared" si="29"/>
        <v>17.616503133137964</v>
      </c>
      <c r="J129">
        <f t="shared" si="30"/>
        <v>17.616523133137964</v>
      </c>
      <c r="K129">
        <f t="shared" si="31"/>
        <v>17.616529133137963</v>
      </c>
      <c r="L129">
        <f t="shared" si="32"/>
        <v>17.616529533137964</v>
      </c>
      <c r="M129">
        <f t="shared" si="33"/>
        <v>17.616529541137965</v>
      </c>
      <c r="N129">
        <f t="shared" si="34"/>
        <v>17.616529541157963</v>
      </c>
      <c r="O129">
        <f t="shared" si="35"/>
        <v>17.616529541160965</v>
      </c>
      <c r="P129">
        <f t="shared" si="36"/>
        <v>17.616529541161764</v>
      </c>
      <c r="S129">
        <f t="shared" ref="S129:S131" si="50">ABS($E129-G129)</f>
        <v>9.9999999524598593E-2</v>
      </c>
      <c r="T129">
        <f t="shared" ref="T129:T131" si="51">ABS($E129-H129)</f>
        <v>0.10299999952459871</v>
      </c>
      <c r="U129">
        <f t="shared" ref="U129:U131" si="52">ABS($E129-I129)</f>
        <v>0.10309999952459847</v>
      </c>
      <c r="V129">
        <f t="shared" ref="V129:V131" si="53">ABS($E129-J129)</f>
        <v>0.10311999952459772</v>
      </c>
      <c r="W129">
        <f t="shared" ref="W129:W131" si="54">ABS($E129-K129)</f>
        <v>0.10312599952459678</v>
      </c>
      <c r="X129">
        <f t="shared" ref="X129:X131" si="55">ABS($E129-L129)</f>
        <v>0.1031263995245979</v>
      </c>
      <c r="Y129">
        <f t="shared" ref="Y129:Y131" si="56">ABS($E129-M129)</f>
        <v>0.10312640752459856</v>
      </c>
      <c r="Z129">
        <f t="shared" ref="Z129:Z131" si="57">ABS($E129-N129)</f>
        <v>0.10312640754459679</v>
      </c>
      <c r="AA129">
        <f t="shared" ref="AA129:AA131" si="58">ABS($E129-O129)</f>
        <v>0.10312640754759883</v>
      </c>
      <c r="AB129">
        <f t="shared" ref="AB129:AB131" si="59">ABS($E129-P129)</f>
        <v>0.10312640754839819</v>
      </c>
    </row>
    <row r="130" spans="2:28" x14ac:dyDescent="0.25">
      <c r="B130" s="4">
        <v>0.99955346955000002</v>
      </c>
      <c r="C130">
        <f t="shared" si="47"/>
        <v>4.4653044999998226E-4</v>
      </c>
      <c r="D130">
        <f t="shared" si="48"/>
        <v>-3.3501489201661214</v>
      </c>
      <c r="E130">
        <f t="shared" si="49"/>
        <v>18.465074460135476</v>
      </c>
      <c r="G130">
        <f t="shared" si="27"/>
        <v>18.475074460083061</v>
      </c>
      <c r="H130">
        <f t="shared" si="28"/>
        <v>18.478074460083061</v>
      </c>
      <c r="I130">
        <f t="shared" si="29"/>
        <v>18.478174460083061</v>
      </c>
      <c r="J130">
        <f t="shared" si="30"/>
        <v>18.47819446008306</v>
      </c>
      <c r="K130">
        <f t="shared" si="31"/>
        <v>18.478200460083059</v>
      </c>
      <c r="L130">
        <f t="shared" si="32"/>
        <v>18.47820086008306</v>
      </c>
      <c r="M130">
        <f t="shared" si="33"/>
        <v>18.478200868083061</v>
      </c>
      <c r="N130">
        <f t="shared" si="34"/>
        <v>18.478200868103059</v>
      </c>
      <c r="O130">
        <f t="shared" si="35"/>
        <v>18.478200868106061</v>
      </c>
      <c r="P130">
        <f t="shared" si="36"/>
        <v>18.47820086810686</v>
      </c>
      <c r="S130">
        <f t="shared" si="50"/>
        <v>9.9999999475848256E-3</v>
      </c>
      <c r="T130">
        <f t="shared" si="51"/>
        <v>1.2999999947584939E-2</v>
      </c>
      <c r="U130">
        <f t="shared" si="52"/>
        <v>1.3099999947584706E-2</v>
      </c>
      <c r="V130">
        <f t="shared" si="53"/>
        <v>1.3119999947583949E-2</v>
      </c>
      <c r="W130">
        <f t="shared" si="54"/>
        <v>1.3125999947583011E-2</v>
      </c>
      <c r="X130">
        <f t="shared" si="55"/>
        <v>1.3126399947584133E-2</v>
      </c>
      <c r="Y130">
        <f t="shared" si="56"/>
        <v>1.3126407947584795E-2</v>
      </c>
      <c r="Z130">
        <f t="shared" si="57"/>
        <v>1.312640796758302E-2</v>
      </c>
      <c r="AA130">
        <f t="shared" si="58"/>
        <v>1.3126407970585063E-2</v>
      </c>
      <c r="AB130">
        <f t="shared" si="59"/>
        <v>1.3126407971384424E-2</v>
      </c>
    </row>
    <row r="131" spans="2:28" x14ac:dyDescent="0.25">
      <c r="B131" s="4">
        <v>0.99973944294999995</v>
      </c>
      <c r="C131">
        <f t="shared" si="47"/>
        <v>2.6055705000005425E-4</v>
      </c>
      <c r="D131">
        <f t="shared" si="48"/>
        <v>-3.5840971714525121</v>
      </c>
      <c r="E131">
        <f t="shared" si="49"/>
        <v>18.585174994186527</v>
      </c>
      <c r="G131">
        <f t="shared" ref="G131" si="60">$Q$14*-LOG10($C131)+$Q$2</f>
        <v>18.592048585726257</v>
      </c>
      <c r="H131">
        <f t="shared" ref="H131" si="61">$Q$14*-LOG10($C131)+$Q$3</f>
        <v>18.595048585726257</v>
      </c>
      <c r="I131">
        <f t="shared" ref="I131" si="62">$Q$14*-LOG10($C131)+$Q$4</f>
        <v>18.595148585726257</v>
      </c>
      <c r="J131">
        <f t="shared" ref="J131" si="63">$Q$14*-LOG10($C131)+$Q$5</f>
        <v>18.595168585726256</v>
      </c>
      <c r="K131">
        <f t="shared" ref="K131" si="64">$Q$14*-LOG10($C131)+$Q$6</f>
        <v>18.595174585726255</v>
      </c>
      <c r="L131">
        <f t="shared" ref="L131" si="65">$Q$14*-LOG10($C131)+$Q$7</f>
        <v>18.595174985726256</v>
      </c>
      <c r="M131">
        <f t="shared" ref="M131" si="66">$Q$14*-LOG10($C131)+$Q$8</f>
        <v>18.595174993726257</v>
      </c>
      <c r="N131">
        <f t="shared" ref="N131" si="67">$Q$14*-LOG10($C131)+$Q$9</f>
        <v>18.595174993746255</v>
      </c>
      <c r="O131">
        <f t="shared" ref="O131" si="68">$Q$14*-LOG10($C131)+$Q$10</f>
        <v>18.595174993749257</v>
      </c>
      <c r="P131">
        <f t="shared" ref="P131" si="69">$Q$14*-LOG10($C131)+$Q$11</f>
        <v>18.595174993750057</v>
      </c>
      <c r="S131">
        <f t="shared" si="50"/>
        <v>6.8735915397297731E-3</v>
      </c>
      <c r="T131">
        <f t="shared" si="51"/>
        <v>9.8735915397298868E-3</v>
      </c>
      <c r="U131">
        <f t="shared" si="52"/>
        <v>9.9735915397296537E-3</v>
      </c>
      <c r="V131">
        <f t="shared" si="53"/>
        <v>9.9935915397288966E-3</v>
      </c>
      <c r="W131">
        <f t="shared" si="54"/>
        <v>9.9995915397279589E-3</v>
      </c>
      <c r="X131">
        <f t="shared" si="55"/>
        <v>9.9999915397290806E-3</v>
      </c>
      <c r="Y131">
        <f t="shared" si="56"/>
        <v>9.9999995397297425E-3</v>
      </c>
      <c r="Z131">
        <f t="shared" si="57"/>
        <v>9.9999995597279678E-3</v>
      </c>
      <c r="AA131">
        <f t="shared" si="58"/>
        <v>9.9999995627300109E-3</v>
      </c>
      <c r="AB131">
        <f t="shared" si="59"/>
        <v>9.9999995635293715E-3</v>
      </c>
    </row>
    <row r="133" spans="2:28" x14ac:dyDescent="0.25">
      <c r="B133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51F73-AB30-4023-879A-5E577DFD5736}">
  <dimension ref="A1:P741"/>
  <sheetViews>
    <sheetView workbookViewId="0">
      <selection activeCell="L39" sqref="L39"/>
    </sheetView>
  </sheetViews>
  <sheetFormatPr defaultRowHeight="15" x14ac:dyDescent="0.25"/>
  <cols>
    <col min="1" max="1" width="12" customWidth="1"/>
    <col min="3" max="3" width="12.7109375" style="8" customWidth="1"/>
    <col min="4" max="4" width="13.85546875" customWidth="1"/>
    <col min="6" max="6" width="10.140625" customWidth="1"/>
    <col min="7" max="7" width="24" customWidth="1"/>
    <col min="8" max="8" width="24.85546875" customWidth="1"/>
    <col min="9" max="9" width="20.5703125" customWidth="1"/>
    <col min="10" max="10" width="13.85546875" customWidth="1"/>
    <col min="12" max="12" width="10.28515625" style="10" customWidth="1"/>
    <col min="13" max="13" width="24.140625" style="10" customWidth="1"/>
    <col min="14" max="14" width="24.5703125" customWidth="1"/>
    <col min="15" max="15" width="20.5703125" style="10" customWidth="1"/>
  </cols>
  <sheetData>
    <row r="1" spans="1:16" s="1" customFormat="1" x14ac:dyDescent="0.25">
      <c r="A1" s="1" t="s">
        <v>0</v>
      </c>
      <c r="C1" s="7" t="s">
        <v>3</v>
      </c>
      <c r="D1" s="2" t="s">
        <v>4</v>
      </c>
      <c r="F1" s="1" t="s">
        <v>38</v>
      </c>
      <c r="L1" s="9" t="s">
        <v>40</v>
      </c>
      <c r="M1" s="9"/>
      <c r="O1" s="9"/>
    </row>
    <row r="2" spans="1:16" s="1" customFormat="1" x14ac:dyDescent="0.25">
      <c r="C2" s="7"/>
      <c r="D2" s="2"/>
      <c r="F2" s="1" t="s">
        <v>39</v>
      </c>
      <c r="G2" s="1" t="s">
        <v>35</v>
      </c>
      <c r="H2" s="1" t="s">
        <v>35</v>
      </c>
      <c r="I2" s="1" t="s">
        <v>36</v>
      </c>
      <c r="J2" s="1" t="s">
        <v>37</v>
      </c>
      <c r="L2" s="9" t="s">
        <v>39</v>
      </c>
      <c r="M2" s="9" t="s">
        <v>35</v>
      </c>
      <c r="N2" s="9" t="s">
        <v>35</v>
      </c>
      <c r="O2" s="9" t="s">
        <v>36</v>
      </c>
      <c r="P2" s="1" t="s">
        <v>41</v>
      </c>
    </row>
    <row r="3" spans="1:16" x14ac:dyDescent="0.25">
      <c r="A3">
        <f>Sheet1!A2</f>
        <v>299792458</v>
      </c>
      <c r="C3" s="8">
        <v>0</v>
      </c>
      <c r="D3">
        <f>1/SQRT(1-C3*C3)</f>
        <v>1</v>
      </c>
      <c r="F3">
        <f>0.5*POWER(C3*A$3,2)</f>
        <v>0</v>
      </c>
      <c r="G3" t="e">
        <f>60000000000000*POWER(10,4.5*SQRT(C3-0.05)-1.3*C3)</f>
        <v>#NUM!</v>
      </c>
      <c r="I3">
        <f t="shared" ref="I3:I66" si="0">POWER(10,16.8+0.5*-LOG10(1-C3))</f>
        <v>6.3095734448019512E+16</v>
      </c>
      <c r="J3">
        <f t="shared" ref="J3:J66" si="1">(D3-1)*A$3*A$3</f>
        <v>0</v>
      </c>
      <c r="L3" s="10" t="e">
        <f t="shared" ref="L3:L66" si="2">ABS((F3-$J3)/$J3)</f>
        <v>#DIV/0!</v>
      </c>
      <c r="M3" s="10" t="e">
        <f t="shared" ref="M3:M66" si="3">ABS((G3-$J3)/$J3)</f>
        <v>#NUM!</v>
      </c>
      <c r="O3" s="10" t="e">
        <f t="shared" ref="O3:O66" si="4">ABS((I3-$J3)/$J3)</f>
        <v>#DIV/0!</v>
      </c>
      <c r="P3" t="e">
        <f t="shared" ref="P3:P66" si="5">MIN(L3:O3)</f>
        <v>#DIV/0!</v>
      </c>
    </row>
    <row r="4" spans="1:16" x14ac:dyDescent="0.25">
      <c r="C4" s="8">
        <v>0.01</v>
      </c>
      <c r="D4">
        <f t="shared" ref="D4:D67" si="6">1/SQRT(1-C4*C4)</f>
        <v>1.0000500037503126</v>
      </c>
      <c r="F4">
        <f t="shared" ref="F4:F67" si="7">0.5*POWER(C4*A$3,2)</f>
        <v>4493775893684.0889</v>
      </c>
      <c r="G4" t="e">
        <f t="shared" ref="G4:G67" si="8">60000000000000*POWER(10,4.5*SQRT(C4-0.05)-1.3*C4)</f>
        <v>#NUM!</v>
      </c>
      <c r="I4">
        <f t="shared" si="0"/>
        <v>6.3413599101813096E+16</v>
      </c>
      <c r="J4">
        <f t="shared" si="1"/>
        <v>4494112954972.1455</v>
      </c>
      <c r="L4" s="10">
        <f t="shared" si="2"/>
        <v>7.5000626694023478E-5</v>
      </c>
      <c r="M4" s="10" t="e">
        <f t="shared" si="3"/>
        <v>#NUM!</v>
      </c>
      <c r="O4" s="10">
        <f t="shared" si="4"/>
        <v>14109.370553026327</v>
      </c>
      <c r="P4" t="e">
        <f t="shared" si="5"/>
        <v>#NUM!</v>
      </c>
    </row>
    <row r="5" spans="1:16" x14ac:dyDescent="0.25">
      <c r="C5" s="8">
        <v>0.02</v>
      </c>
      <c r="D5">
        <f t="shared" si="6"/>
        <v>1.0002000600200069</v>
      </c>
      <c r="F5">
        <f t="shared" si="7"/>
        <v>17975103574736.355</v>
      </c>
      <c r="G5" t="e">
        <f t="shared" si="8"/>
        <v>#NUM!</v>
      </c>
      <c r="I5">
        <f t="shared" si="0"/>
        <v>6.37363167030576E+16</v>
      </c>
      <c r="J5">
        <f t="shared" si="1"/>
        <v>17980497903943.09</v>
      </c>
      <c r="L5" s="10">
        <f t="shared" si="2"/>
        <v>3.0001000170030935E-4</v>
      </c>
      <c r="M5" s="10" t="e">
        <f t="shared" si="3"/>
        <v>#NUM!</v>
      </c>
      <c r="O5" s="10">
        <f t="shared" si="4"/>
        <v>3543.7470389059886</v>
      </c>
      <c r="P5" t="e">
        <f t="shared" si="5"/>
        <v>#NUM!</v>
      </c>
    </row>
    <row r="6" spans="1:16" x14ac:dyDescent="0.25">
      <c r="C6" s="8">
        <v>0.03</v>
      </c>
      <c r="D6">
        <f t="shared" si="6"/>
        <v>1.0004503039779922</v>
      </c>
      <c r="F6">
        <f t="shared" si="7"/>
        <v>40443983043156.797</v>
      </c>
      <c r="G6" t="e">
        <f t="shared" si="8"/>
        <v>#NUM!</v>
      </c>
      <c r="I6">
        <f t="shared" si="0"/>
        <v>6.406401200808632E+16</v>
      </c>
      <c r="J6">
        <f t="shared" si="1"/>
        <v>40471303222625.5</v>
      </c>
      <c r="L6" s="10">
        <f t="shared" si="2"/>
        <v>6.7505064807079815E-4</v>
      </c>
      <c r="M6" s="10" t="e">
        <f t="shared" si="3"/>
        <v>#NUM!</v>
      </c>
      <c r="O6" s="10">
        <f t="shared" si="4"/>
        <v>1581.9490751924022</v>
      </c>
      <c r="P6" t="e">
        <f t="shared" si="5"/>
        <v>#NUM!</v>
      </c>
    </row>
    <row r="7" spans="1:16" x14ac:dyDescent="0.25">
      <c r="C7" s="8">
        <v>0.04</v>
      </c>
      <c r="D7">
        <f t="shared" si="6"/>
        <v>1.0008009612817945</v>
      </c>
      <c r="F7">
        <f t="shared" si="7"/>
        <v>71900414298945.422</v>
      </c>
      <c r="G7" t="e">
        <f t="shared" si="8"/>
        <v>#NUM!</v>
      </c>
      <c r="I7">
        <f t="shared" si="0"/>
        <v>6.4396814309914664E+16</v>
      </c>
      <c r="J7">
        <f t="shared" si="1"/>
        <v>71986809998050.547</v>
      </c>
      <c r="L7" s="10">
        <f t="shared" si="2"/>
        <v>1.2001601280493559E-3</v>
      </c>
      <c r="M7" s="10" t="e">
        <f t="shared" si="3"/>
        <v>#NUM!</v>
      </c>
      <c r="O7" s="10">
        <f t="shared" si="4"/>
        <v>893.56407794231438</v>
      </c>
      <c r="P7" t="e">
        <f t="shared" si="5"/>
        <v>#NUM!</v>
      </c>
    </row>
    <row r="8" spans="1:16" x14ac:dyDescent="0.25">
      <c r="C8" s="8">
        <v>0.05</v>
      </c>
      <c r="D8">
        <f t="shared" si="6"/>
        <v>1.0012523486435176</v>
      </c>
      <c r="F8">
        <f t="shared" si="7"/>
        <v>112344397342102.2</v>
      </c>
      <c r="G8">
        <f t="shared" si="8"/>
        <v>51659625131076.039</v>
      </c>
      <c r="I8">
        <f t="shared" si="0"/>
        <v>6.473485765258148E+16</v>
      </c>
      <c r="J8">
        <f t="shared" si="1"/>
        <v>112555482894550.97</v>
      </c>
      <c r="L8" s="10">
        <f t="shared" si="2"/>
        <v>1.8753911139675337E-3</v>
      </c>
      <c r="M8" s="10">
        <f t="shared" si="3"/>
        <v>0.54102968773654492</v>
      </c>
      <c r="O8" s="10">
        <f t="shared" si="4"/>
        <v>574.13730995431956</v>
      </c>
      <c r="P8">
        <f t="shared" si="5"/>
        <v>1.8753911139675337E-3</v>
      </c>
    </row>
    <row r="9" spans="1:16" x14ac:dyDescent="0.25">
      <c r="C9" s="8">
        <v>0.06</v>
      </c>
      <c r="D9">
        <f t="shared" si="6"/>
        <v>1.0018048746260764</v>
      </c>
      <c r="F9">
        <f t="shared" si="7"/>
        <v>161775932172627.19</v>
      </c>
      <c r="G9">
        <f t="shared" si="8"/>
        <v>141302957033760.53</v>
      </c>
      <c r="I9">
        <f t="shared" si="0"/>
        <v>6.5078281057990272E+16</v>
      </c>
      <c r="J9">
        <f t="shared" si="1"/>
        <v>162214041715681.44</v>
      </c>
      <c r="L9" s="10">
        <f t="shared" si="2"/>
        <v>2.7008114613292283E-3</v>
      </c>
      <c r="M9" s="10">
        <f t="shared" si="3"/>
        <v>0.12891044733705939</v>
      </c>
      <c r="O9" s="10">
        <f t="shared" si="4"/>
        <v>400.18771697986165</v>
      </c>
      <c r="P9">
        <f t="shared" si="5"/>
        <v>2.7008114613292283E-3</v>
      </c>
    </row>
    <row r="10" spans="1:16" x14ac:dyDescent="0.25">
      <c r="C10" s="8">
        <v>7.0000000000000007E-2</v>
      </c>
      <c r="D10">
        <f t="shared" si="6"/>
        <v>1.002459040673642</v>
      </c>
      <c r="F10">
        <f t="shared" si="7"/>
        <v>220195018790520.38</v>
      </c>
      <c r="G10">
        <f t="shared" si="8"/>
        <v>210643156197632.72</v>
      </c>
      <c r="I10">
        <f t="shared" si="0"/>
        <v>6.5427228766135E+16</v>
      </c>
      <c r="J10">
        <f t="shared" si="1"/>
        <v>221007554016021.91</v>
      </c>
      <c r="L10" s="10">
        <f t="shared" si="2"/>
        <v>3.6765043128011211E-3</v>
      </c>
      <c r="M10" s="10">
        <f t="shared" si="3"/>
        <v>4.6896124725392063E-2</v>
      </c>
      <c r="O10" s="10">
        <f t="shared" si="4"/>
        <v>295.04068990959405</v>
      </c>
      <c r="P10">
        <f t="shared" si="5"/>
        <v>3.6765043128011211E-3</v>
      </c>
    </row>
    <row r="11" spans="1:16" x14ac:dyDescent="0.25">
      <c r="C11" s="8">
        <v>0.08</v>
      </c>
      <c r="D11">
        <f t="shared" si="6"/>
        <v>1.0032154423814099</v>
      </c>
      <c r="F11">
        <f t="shared" si="7"/>
        <v>287601657195781.69</v>
      </c>
      <c r="G11">
        <f t="shared" si="8"/>
        <v>284167308451708.63</v>
      </c>
      <c r="I11">
        <f t="shared" si="0"/>
        <v>6.5781850489647832E+16</v>
      </c>
      <c r="J11">
        <f t="shared" si="1"/>
        <v>288989549222200.81</v>
      </c>
      <c r="L11" s="10">
        <f t="shared" si="2"/>
        <v>4.8025682248875731E-3</v>
      </c>
      <c r="M11" s="10">
        <f t="shared" si="3"/>
        <v>1.6686557640132587E-2</v>
      </c>
      <c r="O11" s="10">
        <f t="shared" si="4"/>
        <v>226.62709124498099</v>
      </c>
      <c r="P11">
        <f t="shared" si="5"/>
        <v>4.8025682248875731E-3</v>
      </c>
    </row>
    <row r="12" spans="1:16" x14ac:dyDescent="0.25">
      <c r="C12" s="8">
        <v>0.09</v>
      </c>
      <c r="D12">
        <f t="shared" si="6"/>
        <v>1.0040747710110163</v>
      </c>
      <c r="F12">
        <f t="shared" si="7"/>
        <v>363995847388411.13</v>
      </c>
      <c r="G12">
        <f t="shared" si="8"/>
        <v>364041797753103.19</v>
      </c>
      <c r="I12">
        <f t="shared" si="0"/>
        <v>6.6142301683691904E+16</v>
      </c>
      <c r="J12">
        <f t="shared" si="1"/>
        <v>366222154831753.63</v>
      </c>
      <c r="L12" s="10">
        <f t="shared" si="2"/>
        <v>6.0791173170975672E-3</v>
      </c>
      <c r="M12" s="10">
        <f t="shared" si="3"/>
        <v>5.9536460311968749E-3</v>
      </c>
      <c r="O12" s="10">
        <f t="shared" si="4"/>
        <v>179.60704632705355</v>
      </c>
      <c r="P12">
        <f t="shared" si="5"/>
        <v>5.9536460311968749E-3</v>
      </c>
    </row>
    <row r="13" spans="1:16" x14ac:dyDescent="0.25">
      <c r="C13" s="8">
        <v>0.1</v>
      </c>
      <c r="D13">
        <f t="shared" si="6"/>
        <v>1.0050378152592121</v>
      </c>
      <c r="F13">
        <f t="shared" si="7"/>
        <v>449377589368408.81</v>
      </c>
      <c r="G13">
        <f t="shared" si="8"/>
        <v>451213245761308.63</v>
      </c>
      <c r="I13">
        <f t="shared" si="0"/>
        <v>6.6508743832296496E+16</v>
      </c>
      <c r="J13">
        <f t="shared" si="1"/>
        <v>452776255373623.56</v>
      </c>
      <c r="L13" s="10">
        <f t="shared" si="2"/>
        <v>7.5062814466942979E-3</v>
      </c>
      <c r="M13" s="10">
        <f t="shared" si="3"/>
        <v>3.4520573766068353E-3</v>
      </c>
      <c r="O13" s="10">
        <f t="shared" si="4"/>
        <v>145.89097107668459</v>
      </c>
      <c r="P13">
        <f t="shared" si="5"/>
        <v>3.4520573766068353E-3</v>
      </c>
    </row>
    <row r="14" spans="1:16" x14ac:dyDescent="0.25">
      <c r="C14" s="8">
        <v>0.11</v>
      </c>
      <c r="D14">
        <f t="shared" si="6"/>
        <v>1.0061054632887345</v>
      </c>
      <c r="F14">
        <f t="shared" si="7"/>
        <v>543746883135774.63</v>
      </c>
      <c r="G14">
        <f t="shared" si="8"/>
        <v>546287967192551.13</v>
      </c>
      <c r="I14">
        <f t="shared" si="0"/>
        <v>6.6881344752345432E+16</v>
      </c>
      <c r="J14">
        <f t="shared" si="1"/>
        <v>548731674933766.63</v>
      </c>
      <c r="L14" s="10">
        <f t="shared" si="2"/>
        <v>9.0842064085213912E-3</v>
      </c>
      <c r="M14" s="10">
        <f t="shared" si="3"/>
        <v>4.4533746689772594E-3</v>
      </c>
      <c r="O14" s="10">
        <f t="shared" si="4"/>
        <v>120.88351394225272</v>
      </c>
      <c r="P14">
        <f t="shared" si="5"/>
        <v>4.4533746689772594E-3</v>
      </c>
    </row>
    <row r="15" spans="1:16" x14ac:dyDescent="0.25">
      <c r="C15" s="8">
        <v>0.12</v>
      </c>
      <c r="D15">
        <f t="shared" si="6"/>
        <v>1.0072787050317253</v>
      </c>
      <c r="F15">
        <f t="shared" si="7"/>
        <v>647103728690508.75</v>
      </c>
      <c r="G15">
        <f t="shared" si="8"/>
        <v>649739605431689.25</v>
      </c>
      <c r="I15">
        <f t="shared" si="0"/>
        <v>6.7260278916505928E+16</v>
      </c>
      <c r="J15">
        <f t="shared" si="1"/>
        <v>654177384176088.25</v>
      </c>
      <c r="L15" s="10">
        <f t="shared" si="2"/>
        <v>1.0813054160361263E-2</v>
      </c>
      <c r="M15" s="10">
        <f t="shared" si="3"/>
        <v>6.7837544552051656E-3</v>
      </c>
      <c r="O15" s="10">
        <f t="shared" si="4"/>
        <v>101.8165762734487</v>
      </c>
      <c r="P15">
        <f t="shared" si="5"/>
        <v>6.7837544552051656E-3</v>
      </c>
    </row>
    <row r="16" spans="1:16" x14ac:dyDescent="0.25">
      <c r="C16" s="8">
        <v>0.13</v>
      </c>
      <c r="D16">
        <f t="shared" si="6"/>
        <v>1.0085586347775501</v>
      </c>
      <c r="F16">
        <f t="shared" si="7"/>
        <v>759448126032610.88</v>
      </c>
      <c r="G16">
        <f t="shared" si="8"/>
        <v>761979796711639.13</v>
      </c>
      <c r="I16">
        <f t="shared" si="0"/>
        <v>6.7645727796518944E+16</v>
      </c>
      <c r="J16">
        <f t="shared" si="1"/>
        <v>769211732924022.38</v>
      </c>
      <c r="L16" s="10">
        <f t="shared" si="2"/>
        <v>1.269300307510505E-2</v>
      </c>
      <c r="M16" s="10">
        <f t="shared" si="3"/>
        <v>9.4017497430679119E-3</v>
      </c>
      <c r="O16" s="10">
        <f t="shared" si="4"/>
        <v>86.941622444285485</v>
      </c>
      <c r="P16">
        <f t="shared" si="5"/>
        <v>9.4017497430679119E-3</v>
      </c>
    </row>
    <row r="17" spans="3:16" x14ac:dyDescent="0.25">
      <c r="C17" s="8">
        <v>0.14000000000000001</v>
      </c>
      <c r="D17">
        <f t="shared" si="6"/>
        <v>1.0099464540584711</v>
      </c>
      <c r="F17">
        <f t="shared" si="7"/>
        <v>880780075162081.5</v>
      </c>
      <c r="G17">
        <f t="shared" si="8"/>
        <v>883387501459632</v>
      </c>
      <c r="I17">
        <f t="shared" si="0"/>
        <v>6.8037880228376672E+16</v>
      </c>
      <c r="J17">
        <f t="shared" si="1"/>
        <v>893942709511869.75</v>
      </c>
      <c r="L17" s="10">
        <f t="shared" si="2"/>
        <v>1.4724248220532612E-2</v>
      </c>
      <c r="M17" s="10">
        <f t="shared" si="3"/>
        <v>1.1807477078706012E-2</v>
      </c>
      <c r="O17" s="10">
        <f t="shared" si="4"/>
        <v>75.10988881550162</v>
      </c>
      <c r="P17">
        <f t="shared" si="5"/>
        <v>1.1807477078706012E-2</v>
      </c>
    </row>
    <row r="18" spans="3:16" x14ac:dyDescent="0.25">
      <c r="C18" s="8">
        <v>0.15</v>
      </c>
      <c r="D18">
        <f t="shared" si="6"/>
        <v>1.0114434748483472</v>
      </c>
      <c r="F18">
        <f t="shared" si="7"/>
        <v>1011099576078919.6</v>
      </c>
      <c r="G18">
        <f t="shared" si="8"/>
        <v>1014322822819850.6</v>
      </c>
      <c r="I18">
        <f t="shared" si="0"/>
        <v>6.8436932801066264E+16</v>
      </c>
      <c r="J18">
        <f t="shared" si="1"/>
        <v>1028488228269654.6</v>
      </c>
      <c r="L18" s="10">
        <f t="shared" si="2"/>
        <v>1.6907001667865417E-2</v>
      </c>
      <c r="M18" s="10">
        <f t="shared" si="3"/>
        <v>1.3773036054711203E-2</v>
      </c>
      <c r="O18" s="10">
        <f t="shared" si="4"/>
        <v>65.541289360409763</v>
      </c>
      <c r="P18">
        <f t="shared" si="5"/>
        <v>1.3773036054711203E-2</v>
      </c>
    </row>
    <row r="19" spans="3:16" x14ac:dyDescent="0.25">
      <c r="C19" s="8">
        <v>0.16</v>
      </c>
      <c r="D19">
        <f t="shared" si="6"/>
        <v>1.0130511230913846</v>
      </c>
      <c r="F19">
        <f t="shared" si="7"/>
        <v>1150406628783126.8</v>
      </c>
      <c r="G19">
        <f t="shared" si="8"/>
        <v>1155134103885822.3</v>
      </c>
      <c r="I19">
        <f t="shared" si="0"/>
        <v>6.8843090270686184E+16</v>
      </c>
      <c r="J19">
        <f t="shared" si="1"/>
        <v>1172976446671354.3</v>
      </c>
      <c r="L19" s="10">
        <f t="shared" si="2"/>
        <v>1.9241492829865096E-2</v>
      </c>
      <c r="M19" s="10">
        <f t="shared" si="3"/>
        <v>1.5211168848415151E-2</v>
      </c>
      <c r="O19" s="10">
        <f t="shared" si="4"/>
        <v>57.690940015076634</v>
      </c>
      <c r="P19">
        <f t="shared" si="5"/>
        <v>1.5211168848415151E-2</v>
      </c>
    </row>
    <row r="20" spans="3:16" x14ac:dyDescent="0.25">
      <c r="C20" s="8">
        <v>0.17</v>
      </c>
      <c r="D20">
        <f t="shared" si="6"/>
        <v>1.0147709425799718</v>
      </c>
      <c r="F20">
        <f t="shared" si="7"/>
        <v>1298701233274701.8</v>
      </c>
      <c r="G20">
        <f t="shared" si="8"/>
        <v>1306161796868911.8</v>
      </c>
      <c r="I20">
        <f t="shared" si="0"/>
        <v>6.9256566001928632E+16</v>
      </c>
      <c r="J20">
        <f t="shared" si="1"/>
        <v>1327546113857382.8</v>
      </c>
      <c r="L20" s="10">
        <f t="shared" si="2"/>
        <v>2.1727968830301425E-2</v>
      </c>
      <c r="M20" s="10">
        <f t="shared" si="3"/>
        <v>1.6108153807430227E-2</v>
      </c>
      <c r="O20" s="10">
        <f t="shared" si="4"/>
        <v>51.168858978987458</v>
      </c>
      <c r="P20">
        <f t="shared" si="5"/>
        <v>1.6108153807430227E-2</v>
      </c>
    </row>
    <row r="21" spans="3:16" x14ac:dyDescent="0.25">
      <c r="C21" s="8">
        <v>0.18</v>
      </c>
      <c r="D21">
        <f t="shared" si="6"/>
        <v>1.0166045992028059</v>
      </c>
      <c r="F21">
        <f t="shared" si="7"/>
        <v>1455983389553644.5</v>
      </c>
      <c r="G21">
        <f t="shared" si="8"/>
        <v>1467740656371800.8</v>
      </c>
      <c r="I21">
        <f t="shared" si="0"/>
        <v>6.9677582439080576E+16</v>
      </c>
      <c r="J21">
        <f t="shared" si="1"/>
        <v>1492346952437102</v>
      </c>
      <c r="L21" s="10">
        <f t="shared" si="2"/>
        <v>2.4366694905680868E-2</v>
      </c>
      <c r="M21" s="10">
        <f t="shared" si="3"/>
        <v>1.6488321315038388E-2</v>
      </c>
      <c r="O21" s="10">
        <f t="shared" si="4"/>
        <v>45.689935155690463</v>
      </c>
      <c r="P21">
        <f t="shared" si="5"/>
        <v>1.6488321315038388E-2</v>
      </c>
    </row>
    <row r="22" spans="3:16" x14ac:dyDescent="0.25">
      <c r="C22" s="8">
        <v>0.19</v>
      </c>
      <c r="D22">
        <f t="shared" si="6"/>
        <v>1.0185538855869014</v>
      </c>
      <c r="F22">
        <f t="shared" si="7"/>
        <v>1622253097619956</v>
      </c>
      <c r="G22">
        <f t="shared" si="8"/>
        <v>1640201007894665.5</v>
      </c>
      <c r="I22">
        <f t="shared" si="0"/>
        <v>7.0106371608910728E+16</v>
      </c>
      <c r="J22">
        <f t="shared" si="1"/>
        <v>1667540075691804.3</v>
      </c>
      <c r="L22" s="10">
        <f t="shared" si="2"/>
        <v>2.7157954841391298E-2</v>
      </c>
      <c r="M22" s="10">
        <f t="shared" si="3"/>
        <v>1.6394849032816631E-2</v>
      </c>
      <c r="O22" s="10">
        <f t="shared" si="4"/>
        <v>41.041791157448515</v>
      </c>
      <c r="P22">
        <f t="shared" si="5"/>
        <v>1.6394849032816631E-2</v>
      </c>
    </row>
    <row r="23" spans="3:16" x14ac:dyDescent="0.25">
      <c r="C23" s="8">
        <v>0.2</v>
      </c>
      <c r="D23">
        <f t="shared" si="6"/>
        <v>1.0206207261596576</v>
      </c>
      <c r="F23">
        <f t="shared" si="7"/>
        <v>1797510357473635.3</v>
      </c>
      <c r="G23">
        <f t="shared" si="8"/>
        <v>1823869480480352.5</v>
      </c>
      <c r="I23">
        <f t="shared" si="0"/>
        <v>7.0543175658023368E+16</v>
      </c>
      <c r="J23">
        <f t="shared" si="1"/>
        <v>1853298442530603.8</v>
      </c>
      <c r="L23" s="10">
        <f t="shared" si="2"/>
        <v>3.0102051443367178E-2</v>
      </c>
      <c r="M23" s="10">
        <f t="shared" si="3"/>
        <v>1.5879235300099426E-2</v>
      </c>
      <c r="O23" s="10">
        <f t="shared" si="4"/>
        <v>37.063581147621065</v>
      </c>
      <c r="P23">
        <f t="shared" si="5"/>
        <v>1.5879235300099426E-2</v>
      </c>
    </row>
    <row r="24" spans="3:16" x14ac:dyDescent="0.25">
      <c r="C24" s="8">
        <v>0.21</v>
      </c>
      <c r="D24">
        <f t="shared" si="6"/>
        <v>1.0228071826600218</v>
      </c>
      <c r="F24">
        <f t="shared" si="7"/>
        <v>1981755169114683</v>
      </c>
      <c r="G24">
        <f t="shared" si="8"/>
        <v>2019069416252943.8</v>
      </c>
      <c r="I24">
        <f t="shared" si="0"/>
        <v>7.0988247427508512E+16</v>
      </c>
      <c r="J24">
        <f t="shared" si="1"/>
        <v>2049807352809113.8</v>
      </c>
      <c r="L24" s="10">
        <f t="shared" si="2"/>
        <v>3.3199307047645295E-2</v>
      </c>
      <c r="M24" s="10">
        <f t="shared" si="3"/>
        <v>1.4995524586271907E-2</v>
      </c>
      <c r="O24" s="10">
        <f t="shared" si="4"/>
        <v>33.631667863921074</v>
      </c>
      <c r="P24">
        <f t="shared" si="5"/>
        <v>1.4995524586271907E-2</v>
      </c>
    </row>
    <row r="25" spans="3:16" x14ac:dyDescent="0.25">
      <c r="C25" s="8">
        <v>0.22</v>
      </c>
      <c r="D25">
        <f t="shared" si="6"/>
        <v>1.025115460130912</v>
      </c>
      <c r="F25">
        <f t="shared" si="7"/>
        <v>2174987532543098.5</v>
      </c>
      <c r="G25">
        <f t="shared" si="8"/>
        <v>2226121078692802.5</v>
      </c>
      <c r="I25">
        <f t="shared" si="0"/>
        <v>7.1441851067979152E+16</v>
      </c>
      <c r="J25">
        <f t="shared" si="1"/>
        <v>2257264985901526.5</v>
      </c>
      <c r="L25" s="10">
        <f t="shared" si="2"/>
        <v>3.6450064069711914E-2</v>
      </c>
      <c r="M25" s="10">
        <f t="shared" si="3"/>
        <v>1.3797187039733162E-2</v>
      </c>
      <c r="O25" s="10">
        <f t="shared" si="4"/>
        <v>30.649740510835979</v>
      </c>
      <c r="P25">
        <f t="shared" si="5"/>
        <v>1.3797187039733162E-2</v>
      </c>
    </row>
    <row r="26" spans="3:16" x14ac:dyDescent="0.25">
      <c r="C26" s="8">
        <v>0.23</v>
      </c>
      <c r="D26">
        <f t="shared" si="6"/>
        <v>1.0275479134285173</v>
      </c>
      <c r="F26">
        <f t="shared" si="7"/>
        <v>2377207447758883</v>
      </c>
      <c r="G26">
        <f t="shared" si="8"/>
        <v>2445341732186425.5</v>
      </c>
      <c r="I26">
        <f t="shared" si="0"/>
        <v>7.1904262698405592E+16</v>
      </c>
      <c r="J26">
        <f t="shared" si="1"/>
        <v>2475882985727340.5</v>
      </c>
      <c r="L26" s="10">
        <f t="shared" si="2"/>
        <v>3.9854685595922687E-2</v>
      </c>
      <c r="M26" s="10">
        <f t="shared" si="3"/>
        <v>1.2335499584178811E-2</v>
      </c>
      <c r="O26" s="10">
        <f t="shared" si="4"/>
        <v>28.041866321191371</v>
      </c>
      <c r="P26">
        <f t="shared" si="5"/>
        <v>1.2335499584178811E-2</v>
      </c>
    </row>
    <row r="27" spans="3:16" x14ac:dyDescent="0.25">
      <c r="C27" s="8">
        <v>0.24</v>
      </c>
      <c r="D27">
        <f t="shared" si="6"/>
        <v>1.0301070542879114</v>
      </c>
      <c r="F27">
        <f t="shared" si="7"/>
        <v>2588414914762035</v>
      </c>
      <c r="G27">
        <f t="shared" si="8"/>
        <v>2677045637500908.5</v>
      </c>
      <c r="I27">
        <f t="shared" si="0"/>
        <v>7.23757711124728E+16</v>
      </c>
      <c r="J27">
        <f t="shared" si="1"/>
        <v>2705887095777087</v>
      </c>
      <c r="L27" s="10">
        <f t="shared" si="2"/>
        <v>4.3413556019533728E-2</v>
      </c>
      <c r="M27" s="10">
        <f t="shared" si="3"/>
        <v>1.0658781115143201E-2</v>
      </c>
      <c r="O27" s="10">
        <f t="shared" si="4"/>
        <v>25.747520702332796</v>
      </c>
      <c r="P27">
        <f t="shared" si="5"/>
        <v>1.0658781115143201E-2</v>
      </c>
    </row>
    <row r="28" spans="3:16" x14ac:dyDescent="0.25">
      <c r="C28" s="8">
        <v>0.25</v>
      </c>
      <c r="D28">
        <f t="shared" si="6"/>
        <v>1.0327955589886444</v>
      </c>
      <c r="F28">
        <f t="shared" si="7"/>
        <v>2808609933552555</v>
      </c>
      <c r="G28">
        <f t="shared" si="8"/>
        <v>2921543991476747.5</v>
      </c>
      <c r="I28">
        <f t="shared" si="0"/>
        <v>7.285667853656264E+16</v>
      </c>
      <c r="J28">
        <f t="shared" si="1"/>
        <v>2947517848061294</v>
      </c>
      <c r="L28" s="10">
        <f t="shared" si="2"/>
        <v>4.7127081724069812E-2</v>
      </c>
      <c r="M28" s="10">
        <f t="shared" si="3"/>
        <v>8.8121117236425201E-3</v>
      </c>
      <c r="O28" s="10">
        <f t="shared" si="4"/>
        <v>23.717977054654149</v>
      </c>
      <c r="P28">
        <f t="shared" si="5"/>
        <v>8.8121117236425201E-3</v>
      </c>
    </row>
    <row r="29" spans="3:16" x14ac:dyDescent="0.25">
      <c r="C29" s="8">
        <v>0.26</v>
      </c>
      <c r="D29">
        <f t="shared" si="6"/>
        <v>1.0356162766686667</v>
      </c>
      <c r="F29">
        <f t="shared" si="7"/>
        <v>3037792504130443.5</v>
      </c>
      <c r="G29">
        <f t="shared" si="8"/>
        <v>3179144829333473</v>
      </c>
      <c r="I29">
        <f t="shared" si="0"/>
        <v>7.3347301443893488E+16</v>
      </c>
      <c r="J29">
        <f t="shared" si="1"/>
        <v>3201031310328752</v>
      </c>
      <c r="L29" s="10">
        <f t="shared" si="2"/>
        <v>5.099569181706741E-2</v>
      </c>
      <c r="M29" s="10">
        <f t="shared" si="3"/>
        <v>6.8373217483559123E-3</v>
      </c>
      <c r="O29" s="10">
        <f t="shared" si="4"/>
        <v>21.913646988464034</v>
      </c>
      <c r="P29">
        <f t="shared" si="5"/>
        <v>6.8373217483559123E-3</v>
      </c>
    </row>
    <row r="30" spans="3:16" x14ac:dyDescent="0.25">
      <c r="C30" s="8">
        <v>0.27</v>
      </c>
      <c r="D30">
        <f t="shared" si="6"/>
        <v>1.0385722383401599</v>
      </c>
      <c r="F30">
        <f t="shared" si="7"/>
        <v>3275962626495701</v>
      </c>
      <c r="G30">
        <f t="shared" si="8"/>
        <v>3450152901823246</v>
      </c>
      <c r="I30">
        <f t="shared" si="0"/>
        <v>7.3847971429786192E+16</v>
      </c>
      <c r="J30">
        <f t="shared" si="1"/>
        <v>3466699896368952.5</v>
      </c>
      <c r="L30" s="10">
        <f t="shared" si="2"/>
        <v>5.5019838917418594E-2</v>
      </c>
      <c r="M30" s="10">
        <f t="shared" si="3"/>
        <v>4.773125750815046E-3</v>
      </c>
      <c r="O30" s="10">
        <f t="shared" si="4"/>
        <v>20.302095259856532</v>
      </c>
      <c r="P30">
        <f t="shared" si="5"/>
        <v>4.773125750815046E-3</v>
      </c>
    </row>
    <row r="31" spans="3:16" x14ac:dyDescent="0.25">
      <c r="C31" s="8">
        <v>0.28000000000000003</v>
      </c>
      <c r="D31">
        <f t="shared" si="6"/>
        <v>1.0416666666666667</v>
      </c>
      <c r="F31">
        <f t="shared" si="7"/>
        <v>3523120300648326</v>
      </c>
      <c r="G31">
        <f t="shared" si="8"/>
        <v>3734869535539720.5</v>
      </c>
      <c r="I31">
        <f t="shared" si="0"/>
        <v>7.4359036153567376E+16</v>
      </c>
      <c r="J31">
        <f t="shared" si="1"/>
        <v>3744813244736746.5</v>
      </c>
      <c r="L31" s="10">
        <f t="shared" si="2"/>
        <v>5.9200000000001363E-2</v>
      </c>
      <c r="M31" s="10">
        <f t="shared" si="3"/>
        <v>2.6553284629084418E-3</v>
      </c>
      <c r="O31" s="10">
        <f t="shared" si="4"/>
        <v>18.856540578646314</v>
      </c>
      <c r="P31">
        <f t="shared" si="5"/>
        <v>2.6553284629084418E-3</v>
      </c>
    </row>
    <row r="32" spans="3:16" x14ac:dyDescent="0.25">
      <c r="C32" s="8">
        <v>0.28999999999999998</v>
      </c>
      <c r="D32">
        <f t="shared" si="6"/>
        <v>1.0449029865674049</v>
      </c>
      <c r="F32">
        <f t="shared" si="7"/>
        <v>3779265526588317.5</v>
      </c>
      <c r="G32">
        <f t="shared" si="8"/>
        <v>4033592482129353</v>
      </c>
      <c r="I32">
        <f t="shared" si="0"/>
        <v>7.4880860353179744E+16</v>
      </c>
      <c r="J32">
        <f t="shared" si="1"/>
        <v>4035679171820489</v>
      </c>
      <c r="L32" s="10">
        <f t="shared" si="2"/>
        <v>6.3536677301457456E-2</v>
      </c>
      <c r="M32" s="10">
        <f t="shared" si="3"/>
        <v>5.1706035150328792E-4</v>
      </c>
      <c r="O32" s="10">
        <f t="shared" si="4"/>
        <v>17.55471090864765</v>
      </c>
      <c r="P32">
        <f t="shared" si="5"/>
        <v>5.1706035150328792E-4</v>
      </c>
    </row>
    <row r="33" spans="3:16" x14ac:dyDescent="0.25">
      <c r="C33" s="8">
        <v>0.3</v>
      </c>
      <c r="D33">
        <f t="shared" si="6"/>
        <v>1.0482848367219182</v>
      </c>
      <c r="F33">
        <f t="shared" si="7"/>
        <v>4044398304315678.5</v>
      </c>
      <c r="G33">
        <f t="shared" si="8"/>
        <v>4346615760449940.5</v>
      </c>
      <c r="I33">
        <f t="shared" si="0"/>
        <v>7.5413826939238928E+16</v>
      </c>
      <c r="J33">
        <f t="shared" si="1"/>
        <v>4339624705828563.5</v>
      </c>
      <c r="L33" s="10">
        <f t="shared" si="2"/>
        <v>6.8030399291525254E-2</v>
      </c>
      <c r="M33" s="10">
        <f t="shared" si="3"/>
        <v>1.6109813855532929E-3</v>
      </c>
      <c r="O33" s="10">
        <f t="shared" si="4"/>
        <v>16.377960549895107</v>
      </c>
      <c r="P33">
        <f t="shared" si="5"/>
        <v>1.6109813855532929E-3</v>
      </c>
    </row>
    <row r="34" spans="3:16" x14ac:dyDescent="0.25">
      <c r="C34" s="8">
        <v>0.31</v>
      </c>
      <c r="D34">
        <f t="shared" si="6"/>
        <v>1.0518160820563627</v>
      </c>
      <c r="F34">
        <f t="shared" si="7"/>
        <v>4318518633830409</v>
      </c>
      <c r="G34">
        <f t="shared" si="8"/>
        <v>4674229494568963</v>
      </c>
      <c r="I34">
        <f t="shared" si="0"/>
        <v>7.5958338175980016E+16</v>
      </c>
      <c r="J34">
        <f t="shared" si="1"/>
        <v>4656997209000785</v>
      </c>
      <c r="L34" s="10">
        <f t="shared" si="2"/>
        <v>7.2681721714624059E-2</v>
      </c>
      <c r="M34" s="10">
        <f t="shared" si="3"/>
        <v>3.7002997414025498E-3</v>
      </c>
      <c r="O34" s="10">
        <f t="shared" si="4"/>
        <v>15.310582713936776</v>
      </c>
      <c r="P34">
        <f t="shared" si="5"/>
        <v>3.7002997414025498E-3</v>
      </c>
    </row>
    <row r="35" spans="3:16" x14ac:dyDescent="0.25">
      <c r="C35" s="8">
        <v>0.32</v>
      </c>
      <c r="D35">
        <f t="shared" si="6"/>
        <v>1.0555008273018727</v>
      </c>
      <c r="F35">
        <f t="shared" si="7"/>
        <v>4601626515132507</v>
      </c>
      <c r="G35">
        <f t="shared" si="8"/>
        <v>5016719749701172</v>
      </c>
      <c r="I35">
        <f t="shared" si="0"/>
        <v>7.6514816957384592E+16</v>
      </c>
      <c r="J35">
        <f t="shared" si="1"/>
        <v>4988165596173582</v>
      </c>
      <c r="L35" s="10">
        <f t="shared" si="2"/>
        <v>7.7491228706919602E-2</v>
      </c>
      <c r="M35" s="10">
        <f t="shared" si="3"/>
        <v>5.7243796295563783E-3</v>
      </c>
      <c r="O35" s="10">
        <f t="shared" si="4"/>
        <v>14.339269613679035</v>
      </c>
      <c r="P35">
        <f t="shared" si="5"/>
        <v>5.7243796295563783E-3</v>
      </c>
    </row>
    <row r="36" spans="3:16" x14ac:dyDescent="0.25">
      <c r="C36" s="8">
        <v>0.33</v>
      </c>
      <c r="D36">
        <f t="shared" si="6"/>
        <v>1.0593434317257449</v>
      </c>
      <c r="F36">
        <f t="shared" si="7"/>
        <v>4893721948221972</v>
      </c>
      <c r="G36">
        <f t="shared" si="8"/>
        <v>5374368367630842</v>
      </c>
      <c r="I36">
        <f t="shared" si="0"/>
        <v>7.7083708187675568E+16</v>
      </c>
      <c r="J36">
        <f t="shared" si="1"/>
        <v>5333521658752795</v>
      </c>
      <c r="L36" s="10">
        <f t="shared" si="2"/>
        <v>8.2459533994592785E-2</v>
      </c>
      <c r="M36" s="10">
        <f t="shared" si="3"/>
        <v>7.6584874856585293E-3</v>
      </c>
      <c r="O36" s="10">
        <f t="shared" si="4"/>
        <v>13.452684946197637</v>
      </c>
      <c r="P36">
        <f t="shared" si="5"/>
        <v>7.6584874856585293E-3</v>
      </c>
    </row>
    <row r="37" spans="3:16" x14ac:dyDescent="0.25">
      <c r="C37" s="8">
        <v>0.34</v>
      </c>
      <c r="D37">
        <f t="shared" si="6"/>
        <v>1.0633485251477837</v>
      </c>
      <c r="F37">
        <f t="shared" si="7"/>
        <v>5194804933098807</v>
      </c>
      <c r="G37">
        <f t="shared" si="8"/>
        <v>5747452802771133</v>
      </c>
      <c r="I37">
        <f t="shared" si="0"/>
        <v>7.7665480276428256E+16</v>
      </c>
      <c r="J37">
        <f t="shared" si="1"/>
        <v>5693481504191010</v>
      </c>
      <c r="L37" s="10">
        <f t="shared" si="2"/>
        <v>8.7587282179651213E-2</v>
      </c>
      <c r="M37" s="10">
        <f t="shared" si="3"/>
        <v>9.4794895777556079E-3</v>
      </c>
      <c r="O37" s="10">
        <f t="shared" si="4"/>
        <v>12.641122785637958</v>
      </c>
      <c r="P37">
        <f t="shared" si="5"/>
        <v>9.4794895777556079E-3</v>
      </c>
    </row>
    <row r="38" spans="3:16" x14ac:dyDescent="0.25">
      <c r="C38" s="8">
        <v>0.35</v>
      </c>
      <c r="D38">
        <f t="shared" si="6"/>
        <v>1.0675210253672476</v>
      </c>
      <c r="F38">
        <f t="shared" si="7"/>
        <v>5504875469763008</v>
      </c>
      <c r="G38">
        <f t="shared" si="8"/>
        <v>6136245959731168</v>
      </c>
      <c r="I38">
        <f t="shared" si="0"/>
        <v>7.8260626759713328E+16</v>
      </c>
      <c r="J38">
        <f t="shared" si="1"/>
        <v>6068487122243379</v>
      </c>
      <c r="L38" s="10">
        <f t="shared" si="2"/>
        <v>9.2875150120120362E-2</v>
      </c>
      <c r="M38" s="10">
        <f t="shared" si="3"/>
        <v>1.1165688601270382E-2</v>
      </c>
      <c r="O38" s="10">
        <f t="shared" si="4"/>
        <v>11.896233473555133</v>
      </c>
      <c r="P38">
        <f t="shared" si="5"/>
        <v>1.1165688601270382E-2</v>
      </c>
    </row>
    <row r="39" spans="3:16" x14ac:dyDescent="0.25">
      <c r="C39" s="8">
        <v>0.36</v>
      </c>
      <c r="D39">
        <f t="shared" si="6"/>
        <v>1.0718661571406802</v>
      </c>
      <c r="F39">
        <f t="shared" si="7"/>
        <v>5823933558214578</v>
      </c>
      <c r="G39">
        <f t="shared" si="8"/>
        <v>6541016033056094</v>
      </c>
      <c r="I39">
        <f t="shared" si="0"/>
        <v>7.886966806002432E+16</v>
      </c>
      <c r="J39">
        <f t="shared" si="1"/>
        <v>6459008090610028</v>
      </c>
      <c r="L39" s="10">
        <f t="shared" si="2"/>
        <v>9.8323848412375917E-2</v>
      </c>
      <c r="M39" s="10">
        <f t="shared" si="3"/>
        <v>1.2696677461247873E-2</v>
      </c>
      <c r="O39" s="10">
        <f t="shared" si="4"/>
        <v>11.210801868275007</v>
      </c>
      <c r="P39">
        <f t="shared" si="5"/>
        <v>1.2696677461247873E-2</v>
      </c>
    </row>
    <row r="40" spans="3:16" x14ac:dyDescent="0.25">
      <c r="C40" s="8">
        <v>0.37</v>
      </c>
      <c r="D40">
        <f t="shared" si="6"/>
        <v>1.076389472867711</v>
      </c>
      <c r="F40">
        <f t="shared" si="7"/>
        <v>6151979198453516</v>
      </c>
      <c r="G40">
        <f t="shared" si="8"/>
        <v>6962026349654175</v>
      </c>
      <c r="I40">
        <f t="shared" si="0"/>
        <v>7.9493153399252992E+16</v>
      </c>
      <c r="J40">
        <f t="shared" si="1"/>
        <v>6865543434083091</v>
      </c>
      <c r="L40" s="10">
        <f t="shared" si="2"/>
        <v>0.10393412298394018</v>
      </c>
      <c r="M40" s="10">
        <f t="shared" si="3"/>
        <v>1.405320882424357E-2</v>
      </c>
      <c r="O40" s="10">
        <f t="shared" si="4"/>
        <v>10.578566818850733</v>
      </c>
      <c r="P40">
        <f t="shared" si="5"/>
        <v>1.405320882424357E-2</v>
      </c>
    </row>
    <row r="41" spans="3:16" x14ac:dyDescent="0.25">
      <c r="C41" s="8">
        <v>0.38</v>
      </c>
      <c r="D41">
        <f t="shared" si="6"/>
        <v>1.0810968751610264</v>
      </c>
      <c r="F41">
        <f t="shared" si="7"/>
        <v>6489012390479824</v>
      </c>
      <c r="G41">
        <f t="shared" si="8"/>
        <v>7399535214312715</v>
      </c>
      <c r="I41">
        <f t="shared" si="0"/>
        <v>8.013166288068792E+16</v>
      </c>
      <c r="J41">
        <f t="shared" si="1"/>
        <v>7288623653034564</v>
      </c>
      <c r="L41" s="10">
        <f t="shared" si="2"/>
        <v>0.10970675680611219</v>
      </c>
      <c r="M41" s="10">
        <f t="shared" si="3"/>
        <v>1.5217078910635453E-2</v>
      </c>
      <c r="O41" s="10">
        <f t="shared" si="4"/>
        <v>9.9940733251230096</v>
      </c>
      <c r="P41">
        <f t="shared" si="5"/>
        <v>1.5217078910635453E-2</v>
      </c>
    </row>
    <row r="42" spans="3:16" x14ac:dyDescent="0.25">
      <c r="C42" s="8">
        <v>0.39</v>
      </c>
      <c r="D42">
        <f t="shared" si="6"/>
        <v>1.0859946414984598</v>
      </c>
      <c r="F42">
        <f t="shared" si="7"/>
        <v>6835033134293499</v>
      </c>
      <c r="G42">
        <f t="shared" si="8"/>
        <v>7853795758619465</v>
      </c>
      <c r="I42">
        <f t="shared" si="0"/>
        <v>8.0785809757989888E+16</v>
      </c>
      <c r="J42">
        <f t="shared" si="1"/>
        <v>7728812939035681</v>
      </c>
      <c r="L42" s="10">
        <f t="shared" si="2"/>
        <v>0.11564257173672757</v>
      </c>
      <c r="M42" s="10">
        <f t="shared" si="3"/>
        <v>1.6171024007132721E-2</v>
      </c>
      <c r="O42" s="10">
        <f t="shared" si="4"/>
        <v>9.4525507856410194</v>
      </c>
      <c r="P42">
        <f t="shared" si="5"/>
        <v>1.6171024007132721E-2</v>
      </c>
    </row>
    <row r="43" spans="3:16" x14ac:dyDescent="0.25">
      <c r="C43" s="8">
        <v>0.4</v>
      </c>
      <c r="D43">
        <f t="shared" si="6"/>
        <v>1.091089451179962</v>
      </c>
      <c r="F43">
        <f t="shared" si="7"/>
        <v>7190041429894541</v>
      </c>
      <c r="G43">
        <f t="shared" si="8"/>
        <v>8325055793541365</v>
      </c>
      <c r="I43">
        <f t="shared" si="0"/>
        <v>8.1456242911301936E+16</v>
      </c>
      <c r="J43">
        <f t="shared" si="1"/>
        <v>8186711597628540</v>
      </c>
      <c r="L43" s="10">
        <f t="shared" si="2"/>
        <v>0.12174243050441722</v>
      </c>
      <c r="M43" s="10">
        <f t="shared" si="3"/>
        <v>1.6898628254218631E-2</v>
      </c>
      <c r="O43" s="10">
        <f t="shared" si="4"/>
        <v>8.9498121974759091</v>
      </c>
      <c r="P43">
        <f t="shared" si="5"/>
        <v>1.6898628254218631E-2</v>
      </c>
    </row>
    <row r="44" spans="3:16" x14ac:dyDescent="0.25">
      <c r="C44" s="8">
        <v>0.41</v>
      </c>
      <c r="D44">
        <f t="shared" si="6"/>
        <v>1.0963884148405885</v>
      </c>
      <c r="F44">
        <f t="shared" si="7"/>
        <v>7554037277282951</v>
      </c>
      <c r="G44">
        <f t="shared" si="8"/>
        <v>8813557665863204</v>
      </c>
      <c r="I44">
        <f t="shared" si="0"/>
        <v>8.214364955322984E+16</v>
      </c>
      <c r="J44">
        <f t="shared" si="1"/>
        <v>8662958700821161</v>
      </c>
      <c r="L44" s="10">
        <f t="shared" si="2"/>
        <v>0.12800723884705759</v>
      </c>
      <c r="M44" s="10">
        <f t="shared" si="3"/>
        <v>1.738424137099577E-2</v>
      </c>
      <c r="O44" s="10">
        <f t="shared" si="4"/>
        <v>8.4821702827053116</v>
      </c>
      <c r="P44">
        <f t="shared" si="5"/>
        <v>1.738424137099577E-2</v>
      </c>
    </row>
    <row r="45" spans="3:16" x14ac:dyDescent="0.25">
      <c r="C45" s="8">
        <v>0.42</v>
      </c>
      <c r="D45">
        <f t="shared" si="6"/>
        <v>1.1018991068031498</v>
      </c>
      <c r="F45">
        <f t="shared" si="7"/>
        <v>7927020676458732</v>
      </c>
      <c r="G45">
        <f t="shared" si="8"/>
        <v>9319538118648702</v>
      </c>
      <c r="I45">
        <f t="shared" si="0"/>
        <v>8.2848758190337856E+16</v>
      </c>
      <c r="J45">
        <f t="shared" si="1"/>
        <v>9158234994798700</v>
      </c>
      <c r="L45" s="10">
        <f t="shared" si="2"/>
        <v>0.13443794781846286</v>
      </c>
      <c r="M45" s="10">
        <f t="shared" si="3"/>
        <v>1.7612905100339967E-2</v>
      </c>
      <c r="O45" s="10">
        <f t="shared" si="4"/>
        <v>8.0463673663528752</v>
      </c>
      <c r="P45">
        <f t="shared" si="5"/>
        <v>1.7612905100339967E-2</v>
      </c>
    </row>
    <row r="46" spans="3:16" x14ac:dyDescent="0.25">
      <c r="C46" s="8">
        <v>0.43</v>
      </c>
      <c r="D46">
        <f t="shared" si="6"/>
        <v>1.1076296005915018</v>
      </c>
      <c r="F46">
        <f t="shared" si="7"/>
        <v>8308991627421879</v>
      </c>
      <c r="G46">
        <f t="shared" si="8"/>
        <v>9843228155857006</v>
      </c>
      <c r="I46">
        <f t="shared" si="0"/>
        <v>8.357234186918608E+16</v>
      </c>
      <c r="J46">
        <f t="shared" si="1"/>
        <v>9673266091698754</v>
      </c>
      <c r="L46" s="10">
        <f t="shared" si="2"/>
        <v>0.14103555627893311</v>
      </c>
      <c r="M46" s="10">
        <f t="shared" si="3"/>
        <v>1.7570287279092558E-2</v>
      </c>
      <c r="O46" s="10">
        <f t="shared" si="4"/>
        <v>7.6395164856371345</v>
      </c>
      <c r="P46">
        <f t="shared" si="5"/>
        <v>1.7570287279092558E-2</v>
      </c>
    </row>
    <row r="47" spans="3:16" x14ac:dyDescent="0.25">
      <c r="C47" s="8">
        <v>0.44</v>
      </c>
      <c r="D47">
        <f t="shared" si="6"/>
        <v>1.1135885079684349</v>
      </c>
      <c r="F47">
        <f t="shared" si="7"/>
        <v>8699950130172394</v>
      </c>
      <c r="G47">
        <f t="shared" si="8"/>
        <v>1.0384852911221816E+16</v>
      </c>
      <c r="I47">
        <f t="shared" si="0"/>
        <v>8.4315221739771536E+16</v>
      </c>
      <c r="J47">
        <f t="shared" si="1"/>
        <v>1.0208825978161914E+16</v>
      </c>
      <c r="L47" s="10">
        <f t="shared" si="2"/>
        <v>0.1478011135871268</v>
      </c>
      <c r="M47" s="10">
        <f t="shared" si="3"/>
        <v>1.7242622553900702E-2</v>
      </c>
      <c r="O47" s="10">
        <f t="shared" si="4"/>
        <v>7.2590517185946171</v>
      </c>
      <c r="P47">
        <f t="shared" si="5"/>
        <v>1.7242622553900702E-2</v>
      </c>
    </row>
    <row r="48" spans="3:16" x14ac:dyDescent="0.25">
      <c r="C48" s="8">
        <v>0.45</v>
      </c>
      <c r="D48">
        <f t="shared" si="6"/>
        <v>1.1197850219117087</v>
      </c>
      <c r="F48">
        <f t="shared" si="7"/>
        <v>9099896184710278</v>
      </c>
      <c r="G48">
        <f t="shared" si="8"/>
        <v>1.0944631521481488E+16</v>
      </c>
      <c r="I48">
        <f t="shared" si="0"/>
        <v>8.5078270973744496E+16</v>
      </c>
      <c r="J48">
        <f t="shared" si="1"/>
        <v>1.0765740877825136E+16</v>
      </c>
      <c r="L48" s="10">
        <f t="shared" si="2"/>
        <v>0.15473572251270709</v>
      </c>
      <c r="M48" s="10">
        <f t="shared" si="3"/>
        <v>1.6616658870623958E-2</v>
      </c>
      <c r="O48" s="10">
        <f t="shared" si="4"/>
        <v>6.9026861169383604</v>
      </c>
      <c r="P48">
        <f t="shared" si="5"/>
        <v>1.6616658870623958E-2</v>
      </c>
    </row>
    <row r="49" spans="3:16" x14ac:dyDescent="0.25">
      <c r="C49" s="8">
        <v>0.46</v>
      </c>
      <c r="D49">
        <f t="shared" si="6"/>
        <v>1.1262289639991432</v>
      </c>
      <c r="F49">
        <f t="shared" si="7"/>
        <v>9508829791035532</v>
      </c>
      <c r="G49">
        <f t="shared" si="8"/>
        <v>1.1522777004031182E+16</v>
      </c>
      <c r="I49">
        <f t="shared" si="0"/>
        <v>8.5862419079886128E+16</v>
      </c>
      <c r="J49">
        <f t="shared" si="1"/>
        <v>1.1344893510081326E+16</v>
      </c>
      <c r="L49" s="10">
        <f t="shared" si="2"/>
        <v>0.16184054239153736</v>
      </c>
      <c r="M49" s="10">
        <f t="shared" si="3"/>
        <v>1.5679608961669384E-2</v>
      </c>
      <c r="O49" s="10">
        <f t="shared" si="4"/>
        <v>6.5683759396760193</v>
      </c>
      <c r="P49">
        <f t="shared" si="5"/>
        <v>1.5679608961669384E-2</v>
      </c>
    </row>
    <row r="50" spans="3:16" x14ac:dyDescent="0.25">
      <c r="C50" s="8">
        <v>0.47</v>
      </c>
      <c r="D50">
        <f t="shared" si="6"/>
        <v>1.1329308367402058</v>
      </c>
      <c r="F50">
        <f t="shared" si="7"/>
        <v>9926750949148150</v>
      </c>
      <c r="G50">
        <f t="shared" si="8"/>
        <v>1.21194961390553E+16</v>
      </c>
      <c r="I50">
        <f t="shared" si="0"/>
        <v>8.6668656665366848E+16</v>
      </c>
      <c r="J50">
        <f t="shared" si="1"/>
        <v>1.1947227793407838E+16</v>
      </c>
      <c r="L50" s="10">
        <f t="shared" si="2"/>
        <v>0.16911679254785225</v>
      </c>
      <c r="M50" s="10">
        <f t="shared" si="3"/>
        <v>1.4419106141302093E-2</v>
      </c>
      <c r="O50" s="10">
        <f t="shared" si="4"/>
        <v>6.2542901302332501</v>
      </c>
      <c r="P50">
        <f t="shared" si="5"/>
        <v>1.4419106141302093E-2</v>
      </c>
    </row>
    <row r="51" spans="3:16" x14ac:dyDescent="0.25">
      <c r="C51" s="8">
        <v>0.48</v>
      </c>
      <c r="D51">
        <f t="shared" si="6"/>
        <v>1.139901881468883</v>
      </c>
      <c r="F51">
        <f t="shared" si="7"/>
        <v>1.035365965904814E+16</v>
      </c>
      <c r="G51">
        <f t="shared" si="8"/>
        <v>1.2734989356186408E+16</v>
      </c>
      <c r="I51">
        <f t="shared" si="0"/>
        <v>8.7498040698229008E+16</v>
      </c>
      <c r="J51">
        <f t="shared" si="1"/>
        <v>1.2573754048518306E+16</v>
      </c>
      <c r="L51" s="10">
        <f t="shared" si="2"/>
        <v>0.17656575601077407</v>
      </c>
      <c r="M51" s="10">
        <f t="shared" si="3"/>
        <v>1.2823163793879204E-2</v>
      </c>
      <c r="O51" s="10">
        <f t="shared" si="4"/>
        <v>5.9587841754022381</v>
      </c>
      <c r="P51">
        <f t="shared" si="5"/>
        <v>1.2823163793879204E-2</v>
      </c>
    </row>
    <row r="52" spans="3:16" x14ac:dyDescent="0.25">
      <c r="C52" s="8">
        <v>0.49</v>
      </c>
      <c r="D52">
        <f t="shared" si="6"/>
        <v>1.1471541425028298</v>
      </c>
      <c r="F52">
        <f t="shared" si="7"/>
        <v>1.0789555920735494E+16</v>
      </c>
      <c r="G52">
        <f t="shared" si="8"/>
        <v>1.3369450625727814E+16</v>
      </c>
      <c r="I52">
        <f t="shared" si="0"/>
        <v>8.835170033468152E+16</v>
      </c>
      <c r="J52">
        <f t="shared" si="1"/>
        <v>1.322555476469939E+16</v>
      </c>
      <c r="L52" s="10">
        <f t="shared" si="2"/>
        <v>0.18418878355604956</v>
      </c>
      <c r="M52" s="10">
        <f t="shared" si="3"/>
        <v>1.0880138004683139E-2</v>
      </c>
      <c r="O52" s="10">
        <f t="shared" si="4"/>
        <v>5.680377640604001</v>
      </c>
      <c r="P52">
        <f t="shared" si="5"/>
        <v>1.0880138004683139E-2</v>
      </c>
    </row>
    <row r="53" spans="3:16" x14ac:dyDescent="0.25">
      <c r="C53" s="8">
        <v>0.5</v>
      </c>
      <c r="D53">
        <f t="shared" si="6"/>
        <v>1.1547005383792517</v>
      </c>
      <c r="F53">
        <f t="shared" si="7"/>
        <v>1.123443973421022E+16</v>
      </c>
      <c r="G53">
        <f t="shared" si="8"/>
        <v>1.4023067354467884E+16</v>
      </c>
      <c r="I53">
        <f t="shared" si="0"/>
        <v>8.923084338428056E+16</v>
      </c>
      <c r="J53">
        <f t="shared" si="1"/>
        <v>1.3903791002172626E+16</v>
      </c>
      <c r="L53" s="10">
        <f t="shared" si="2"/>
        <v>0.19198729810778151</v>
      </c>
      <c r="M53" s="10">
        <f t="shared" si="3"/>
        <v>8.5786928382784022E-3</v>
      </c>
      <c r="O53" s="10">
        <f t="shared" si="4"/>
        <v>5.4177348012737836</v>
      </c>
      <c r="P53">
        <f t="shared" si="5"/>
        <v>8.5786928382784022E-3</v>
      </c>
    </row>
    <row r="54" spans="3:16" x14ac:dyDescent="0.25">
      <c r="C54" s="8">
        <v>0.51</v>
      </c>
      <c r="D54">
        <f t="shared" si="6"/>
        <v>1.1625549411016565</v>
      </c>
      <c r="F54">
        <f t="shared" si="7"/>
        <v>1.1688311099472316E+16</v>
      </c>
      <c r="G54">
        <f t="shared" si="8"/>
        <v>1.4696020286107102E+16</v>
      </c>
      <c r="I54">
        <f t="shared" si="0"/>
        <v>9.0136763497170976E+16</v>
      </c>
      <c r="J54">
        <f t="shared" si="1"/>
        <v>1.4609709514437214E+16</v>
      </c>
      <c r="L54" s="10">
        <f t="shared" si="2"/>
        <v>0.19996279953944274</v>
      </c>
      <c r="M54" s="10">
        <f t="shared" si="3"/>
        <v>5.9077678159580307E-3</v>
      </c>
      <c r="O54" s="10">
        <f t="shared" si="4"/>
        <v>5.1696478912259307</v>
      </c>
      <c r="P54">
        <f t="shared" si="5"/>
        <v>5.9077678159580307E-3</v>
      </c>
    </row>
    <row r="55" spans="3:16" x14ac:dyDescent="0.25">
      <c r="C55" s="8">
        <v>0.52</v>
      </c>
      <c r="D55">
        <f t="shared" si="6"/>
        <v>1.1707322644771174</v>
      </c>
      <c r="F55">
        <f t="shared" si="7"/>
        <v>1.2151170016521774E+16</v>
      </c>
      <c r="G55">
        <f t="shared" si="8"/>
        <v>1.538848340631274E+16</v>
      </c>
      <c r="I55">
        <f t="shared" si="0"/>
        <v>9.1070848170703216E+16</v>
      </c>
      <c r="J55">
        <f t="shared" si="1"/>
        <v>1.5344650687627328E+16</v>
      </c>
      <c r="L55" s="10">
        <f t="shared" si="2"/>
        <v>0.20811686991874737</v>
      </c>
      <c r="M55" s="10">
        <f t="shared" si="3"/>
        <v>2.8565471823190553E-3</v>
      </c>
      <c r="O55" s="10">
        <f t="shared" si="4"/>
        <v>4.9350225707083251</v>
      </c>
      <c r="P55">
        <f t="shared" si="5"/>
        <v>2.8565471823190553E-3</v>
      </c>
    </row>
    <row r="56" spans="3:16" x14ac:dyDescent="0.25">
      <c r="C56" s="8">
        <v>0.53</v>
      </c>
      <c r="D56">
        <f t="shared" si="6"/>
        <v>1.179248562795375</v>
      </c>
      <c r="F56">
        <f t="shared" si="7"/>
        <v>1.2623016485358606E+16</v>
      </c>
      <c r="G56">
        <f t="shared" si="8"/>
        <v>1.6100623852409568E+16</v>
      </c>
      <c r="I56">
        <f t="shared" si="0"/>
        <v>9.2034587688138016E+16</v>
      </c>
      <c r="J56">
        <f t="shared" si="1"/>
        <v>1.6110057409347498E+16</v>
      </c>
      <c r="L56" s="10">
        <f t="shared" si="2"/>
        <v>0.21645117924692281</v>
      </c>
      <c r="M56" s="10">
        <f t="shared" si="3"/>
        <v>5.8556941780085715E-4</v>
      </c>
      <c r="O56" s="10">
        <f t="shared" si="4"/>
        <v>4.712865283443187</v>
      </c>
      <c r="P56">
        <f t="shared" si="5"/>
        <v>5.8556941780085715E-4</v>
      </c>
    </row>
    <row r="57" spans="3:16" x14ac:dyDescent="0.25">
      <c r="C57" s="8">
        <v>0.54</v>
      </c>
      <c r="D57">
        <f t="shared" si="6"/>
        <v>1.1881211413043937</v>
      </c>
      <c r="F57">
        <f t="shared" si="7"/>
        <v>1.3103850505982804E+16</v>
      </c>
      <c r="G57">
        <f t="shared" si="8"/>
        <v>1.6832601827710314E+16</v>
      </c>
      <c r="I57">
        <f t="shared" si="0"/>
        <v>9.3029585120459264E+16</v>
      </c>
      <c r="J57">
        <f t="shared" si="1"/>
        <v>1.6907484997720452E+16</v>
      </c>
      <c r="L57" s="10">
        <f t="shared" si="2"/>
        <v>0.22496749174998365</v>
      </c>
      <c r="M57" s="10">
        <f t="shared" si="3"/>
        <v>4.4289952065747276E-3</v>
      </c>
      <c r="O57" s="10">
        <f t="shared" si="4"/>
        <v>4.502272226354302</v>
      </c>
      <c r="P57">
        <f t="shared" si="5"/>
        <v>4.4289952065747276E-3</v>
      </c>
    </row>
    <row r="58" spans="3:16" x14ac:dyDescent="0.25">
      <c r="C58" s="8">
        <v>0.55000000000000004</v>
      </c>
      <c r="D58">
        <f t="shared" si="6"/>
        <v>1.1973686801784993</v>
      </c>
      <c r="F58">
        <f t="shared" si="7"/>
        <v>1.3593672078394368E+16</v>
      </c>
      <c r="G58">
        <f t="shared" si="8"/>
        <v>1.7584570520484348E+16</v>
      </c>
      <c r="I58">
        <f t="shared" si="0"/>
        <v>9.4057567544031728E+16</v>
      </c>
      <c r="J58">
        <f t="shared" si="1"/>
        <v>1.7738612343087692E+16</v>
      </c>
      <c r="L58" s="10">
        <f t="shared" si="2"/>
        <v>0.23366767278774808</v>
      </c>
      <c r="M58" s="10">
        <f t="shared" si="3"/>
        <v>8.6839838215062165E-3</v>
      </c>
      <c r="O58" s="10">
        <f t="shared" si="4"/>
        <v>4.3024197003033153</v>
      </c>
      <c r="P58">
        <f t="shared" si="5"/>
        <v>8.6839838215062165E-3</v>
      </c>
    </row>
    <row r="59" spans="3:16" x14ac:dyDescent="0.25">
      <c r="C59" s="8">
        <v>0.56000000000000005</v>
      </c>
      <c r="D59">
        <f t="shared" si="6"/>
        <v>1.2070113739631692</v>
      </c>
      <c r="F59">
        <f t="shared" si="7"/>
        <v>1.4092481202593304E+16</v>
      </c>
      <c r="G59">
        <f t="shared" si="8"/>
        <v>1.8356676027559708E+16</v>
      </c>
      <c r="I59">
        <f t="shared" si="0"/>
        <v>9.512039865271992E+16</v>
      </c>
      <c r="J59">
        <f t="shared" si="1"/>
        <v>1.8605254440682228E+16</v>
      </c>
      <c r="L59" s="10">
        <f t="shared" si="2"/>
        <v>0.24255369645584096</v>
      </c>
      <c r="M59" s="10">
        <f t="shared" si="3"/>
        <v>1.3360656470194717E-2</v>
      </c>
      <c r="O59" s="10">
        <f t="shared" si="4"/>
        <v>4.1125556468999296</v>
      </c>
      <c r="P59">
        <f t="shared" si="5"/>
        <v>1.3360656470194717E-2</v>
      </c>
    </row>
    <row r="60" spans="3:16" x14ac:dyDescent="0.25">
      <c r="C60" s="8">
        <v>0.56999999999999995</v>
      </c>
      <c r="D60">
        <f t="shared" si="6"/>
        <v>1.2170710888251501</v>
      </c>
      <c r="F60">
        <f t="shared" si="7"/>
        <v>1.4600277878579598E+16</v>
      </c>
      <c r="G60">
        <f t="shared" si="8"/>
        <v>1.9149057282547712E+16</v>
      </c>
      <c r="I60">
        <f t="shared" si="0"/>
        <v>9.622009297408664E+16</v>
      </c>
      <c r="J60">
        <f t="shared" si="1"/>
        <v>1.9509376523564344E+16</v>
      </c>
      <c r="L60" s="10">
        <f t="shared" si="2"/>
        <v>0.25162765396707093</v>
      </c>
      <c r="M60" s="10">
        <f t="shared" si="3"/>
        <v>1.846902901184061E-2</v>
      </c>
      <c r="O60" s="10">
        <f t="shared" si="4"/>
        <v>3.9319922068174495</v>
      </c>
      <c r="P60">
        <f t="shared" si="5"/>
        <v>1.846902901184061E-2</v>
      </c>
    </row>
    <row r="61" spans="3:16" x14ac:dyDescent="0.25">
      <c r="C61" s="8">
        <v>0.57999999999999996</v>
      </c>
      <c r="D61">
        <f t="shared" si="6"/>
        <v>1.2275715403505907</v>
      </c>
      <c r="F61">
        <f t="shared" si="7"/>
        <v>1.511706210635327E+16</v>
      </c>
      <c r="G61">
        <f t="shared" si="8"/>
        <v>1.9961845988677644E+16</v>
      </c>
      <c r="I61">
        <f t="shared" si="0"/>
        <v>9.735883193647976E+16</v>
      </c>
      <c r="J61">
        <f t="shared" si="1"/>
        <v>2.04531100423208E+16</v>
      </c>
      <c r="L61" s="10">
        <f t="shared" si="2"/>
        <v>0.26089176291167365</v>
      </c>
      <c r="M61" s="10">
        <f t="shared" si="3"/>
        <v>2.4019039286771109E-2</v>
      </c>
      <c r="O61" s="10">
        <f t="shared" si="4"/>
        <v>3.7600991602269072</v>
      </c>
      <c r="P61">
        <f t="shared" si="5"/>
        <v>2.4019039286771109E-2</v>
      </c>
    </row>
    <row r="62" spans="3:16" x14ac:dyDescent="0.25">
      <c r="C62" s="8">
        <v>0.59</v>
      </c>
      <c r="D62">
        <f t="shared" si="6"/>
        <v>1.238538495133269</v>
      </c>
      <c r="F62">
        <f t="shared" si="7"/>
        <v>1.564283388591431E+16</v>
      </c>
      <c r="G62">
        <f t="shared" si="8"/>
        <v>2.0795166556224204E+16</v>
      </c>
      <c r="I62">
        <f t="shared" si="0"/>
        <v>9.8538982078717248E+16</v>
      </c>
      <c r="J62">
        <f t="shared" si="1"/>
        <v>2.1438770782911264E+16</v>
      </c>
      <c r="L62" s="10">
        <f t="shared" si="2"/>
        <v>0.27034837751131074</v>
      </c>
      <c r="M62" s="10">
        <f t="shared" si="3"/>
        <v>3.0020575022896075E-2</v>
      </c>
      <c r="O62" s="10">
        <f t="shared" si="4"/>
        <v>3.5962981309199953</v>
      </c>
      <c r="P62">
        <f t="shared" si="5"/>
        <v>3.0020575022896075E-2</v>
      </c>
    </row>
    <row r="63" spans="3:16" x14ac:dyDescent="0.25">
      <c r="C63" s="8">
        <v>0.6</v>
      </c>
      <c r="D63">
        <f t="shared" si="6"/>
        <v>1.25</v>
      </c>
      <c r="F63">
        <f t="shared" si="7"/>
        <v>1.6177593217262714E+16</v>
      </c>
      <c r="G63">
        <f t="shared" si="8"/>
        <v>2.1649136044507316E+16</v>
      </c>
      <c r="I63">
        <f t="shared" si="0"/>
        <v>9.976311574844432E+16</v>
      </c>
      <c r="J63">
        <f t="shared" si="1"/>
        <v>2.246887946842044E+16</v>
      </c>
      <c r="L63" s="10">
        <f t="shared" si="2"/>
        <v>0.28000000000000014</v>
      </c>
      <c r="M63" s="10">
        <f t="shared" si="3"/>
        <v>3.6483502662660899E-2</v>
      </c>
      <c r="O63" s="10">
        <f t="shared" si="4"/>
        <v>3.4400574531836079</v>
      </c>
      <c r="P63">
        <f t="shared" si="5"/>
        <v>3.6483502662660899E-2</v>
      </c>
    </row>
    <row r="64" spans="3:16" x14ac:dyDescent="0.25">
      <c r="C64" s="8">
        <v>0.61</v>
      </c>
      <c r="D64">
        <f t="shared" si="6"/>
        <v>1.2619866434564442</v>
      </c>
      <c r="F64">
        <f t="shared" si="7"/>
        <v>1.6721340100398492E+16</v>
      </c>
      <c r="G64">
        <f t="shared" si="8"/>
        <v>2.2523864108441336E+16</v>
      </c>
      <c r="I64">
        <f t="shared" si="0"/>
        <v>1.0103403470137499E+17</v>
      </c>
      <c r="J64">
        <f t="shared" si="1"/>
        <v>2.354618525663554E+16</v>
      </c>
      <c r="L64" s="10">
        <f t="shared" si="2"/>
        <v>0.28984929328684955</v>
      </c>
      <c r="M64" s="10">
        <f t="shared" si="3"/>
        <v>4.3417697476329169E-2</v>
      </c>
      <c r="O64" s="10">
        <f t="shared" si="4"/>
        <v>3.2908876151351372</v>
      </c>
      <c r="P64">
        <f t="shared" si="5"/>
        <v>4.3417697476329169E-2</v>
      </c>
    </row>
    <row r="65" spans="3:16" x14ac:dyDescent="0.25">
      <c r="C65" s="8">
        <v>0.62</v>
      </c>
      <c r="D65">
        <f t="shared" si="6"/>
        <v>1.2745318548364544</v>
      </c>
      <c r="F65">
        <f t="shared" si="7"/>
        <v>1.7274074535321636E+16</v>
      </c>
      <c r="G65">
        <f t="shared" si="8"/>
        <v>2.3419452949606908E+16</v>
      </c>
      <c r="I65">
        <f t="shared" si="0"/>
        <v>1.0235479709446928E+17</v>
      </c>
      <c r="J65">
        <f t="shared" si="1"/>
        <v>2.4673692626248764E+16</v>
      </c>
      <c r="L65" s="10">
        <f t="shared" si="2"/>
        <v>0.29989909508133966</v>
      </c>
      <c r="M65" s="10">
        <f t="shared" si="3"/>
        <v>5.0833075358471091E-2</v>
      </c>
      <c r="O65" s="10">
        <f t="shared" si="4"/>
        <v>3.1483372045244882</v>
      </c>
      <c r="P65">
        <f t="shared" si="5"/>
        <v>5.0833075358471091E-2</v>
      </c>
    </row>
    <row r="66" spans="3:16" x14ac:dyDescent="0.25">
      <c r="C66" s="8">
        <v>0.63</v>
      </c>
      <c r="D66">
        <f t="shared" si="6"/>
        <v>1.2876722477435865</v>
      </c>
      <c r="F66">
        <f t="shared" si="7"/>
        <v>1.7835796522032144E+16</v>
      </c>
      <c r="G66">
        <f t="shared" si="8"/>
        <v>2.4335997271816364E+16</v>
      </c>
      <c r="I66">
        <f t="shared" si="0"/>
        <v>1.0372874846542195E+17</v>
      </c>
      <c r="J66">
        <f t="shared" si="1"/>
        <v>2.5854692243840912E+16</v>
      </c>
      <c r="L66" s="10">
        <f t="shared" si="2"/>
        <v>0.31015243369292178</v>
      </c>
      <c r="M66" s="10">
        <f t="shared" si="3"/>
        <v>5.8739626745560297E-2</v>
      </c>
      <c r="O66" s="10">
        <f t="shared" si="4"/>
        <v>3.0119892933605561</v>
      </c>
      <c r="P66">
        <f t="shared" si="5"/>
        <v>5.8739626745560297E-2</v>
      </c>
    </row>
    <row r="67" spans="3:16" x14ac:dyDescent="0.25">
      <c r="C67" s="8">
        <v>0.64</v>
      </c>
      <c r="D67">
        <f t="shared" si="6"/>
        <v>1.3014480157383839</v>
      </c>
      <c r="F67">
        <f t="shared" si="7"/>
        <v>1.8406506060530028E+16</v>
      </c>
      <c r="G67">
        <f t="shared" si="8"/>
        <v>2.5273584241141064E+16</v>
      </c>
      <c r="I67">
        <f t="shared" ref="I67:I130" si="9">POWER(10,16.8+0.5*-LOG10(1-C67))</f>
        <v>1.0515955741336638E+17</v>
      </c>
      <c r="J67">
        <f t="shared" ref="J67:J130" si="10">(D67-1)*A$3*A$3</f>
        <v>2.709279652648102E+16</v>
      </c>
      <c r="L67" s="10">
        <f t="shared" ref="L67:L130" si="11">ABS((F67-$J67)/$J67)</f>
        <v>0.32061254575402892</v>
      </c>
      <c r="M67" s="10">
        <f t="shared" ref="M67:M130" si="12">ABS((G67-$J67)/$J67)</f>
        <v>6.7147453145407973E-2</v>
      </c>
      <c r="O67" s="10">
        <f t="shared" ref="O67:O130" si="13">ABS((I67-$J67)/$J67)</f>
        <v>2.8814582064491354</v>
      </c>
      <c r="P67">
        <f t="shared" ref="P67:P130" si="14">MIN(L67:O67)</f>
        <v>6.7147453145407973E-2</v>
      </c>
    </row>
    <row r="68" spans="3:16" x14ac:dyDescent="0.25">
      <c r="C68" s="8">
        <v>0.65</v>
      </c>
      <c r="D68">
        <f t="shared" ref="D68:D131" si="15">1/SQRT(1-C68*C68)</f>
        <v>1.315903389919538</v>
      </c>
      <c r="F68">
        <f t="shared" ref="F68:F131" si="16">0.5*POWER(C68*A$3,2)</f>
        <v>1.8986203150815276E+16</v>
      </c>
      <c r="G68">
        <f t="shared" ref="G68:G131" si="17">60000000000000*POWER(10,4.5*SQRT(C68-0.05)-1.3*C68)</f>
        <v>2.6232293450366272E+16</v>
      </c>
      <c r="I68">
        <f t="shared" si="9"/>
        <v>1.0665125684792926E+17</v>
      </c>
      <c r="J68">
        <f t="shared" si="10"/>
        <v>2.83919807670701E+16</v>
      </c>
      <c r="L68" s="10">
        <f t="shared" si="11"/>
        <v>0.33128289616073342</v>
      </c>
      <c r="M68" s="10">
        <f t="shared" si="12"/>
        <v>7.6066806836129597E-2</v>
      </c>
      <c r="O68" s="10">
        <f t="shared" si="13"/>
        <v>2.7563866263119867</v>
      </c>
      <c r="P68">
        <f t="shared" si="14"/>
        <v>7.6066806836129597E-2</v>
      </c>
    </row>
    <row r="69" spans="3:16" x14ac:dyDescent="0.25">
      <c r="C69" s="8">
        <v>0.66</v>
      </c>
      <c r="D69">
        <f t="shared" si="15"/>
        <v>1.3310871701625051</v>
      </c>
      <c r="F69">
        <f t="shared" si="16"/>
        <v>1.9574887792887888E+16</v>
      </c>
      <c r="G69">
        <f t="shared" si="17"/>
        <v>2.7212196887836456E+16</v>
      </c>
      <c r="I69">
        <f t="shared" si="9"/>
        <v>1.0820829186362827E+17</v>
      </c>
      <c r="J69">
        <f t="shared" si="10"/>
        <v>2.9756630879686944E+16</v>
      </c>
      <c r="L69" s="10">
        <f t="shared" si="11"/>
        <v>0.34216720058014088</v>
      </c>
      <c r="M69" s="10">
        <f t="shared" si="12"/>
        <v>8.5508134376443112E-2</v>
      </c>
      <c r="O69" s="10">
        <f t="shared" si="13"/>
        <v>2.6364429931983846</v>
      </c>
      <c r="P69">
        <f t="shared" si="14"/>
        <v>8.5508134376443112E-2</v>
      </c>
    </row>
    <row r="70" spans="3:16" x14ac:dyDescent="0.25">
      <c r="C70" s="8">
        <v>0.67</v>
      </c>
      <c r="D70">
        <f t="shared" si="15"/>
        <v>1.3470533444360344</v>
      </c>
      <c r="F70">
        <f t="shared" si="16"/>
        <v>2.0172559986747876E+16</v>
      </c>
      <c r="G70">
        <f t="shared" si="17"/>
        <v>2.8213358910652124E+16</v>
      </c>
      <c r="I70">
        <f t="shared" si="9"/>
        <v>1.0983557553514506E+17</v>
      </c>
      <c r="J70">
        <f t="shared" si="10"/>
        <v>3.1191599060981848E+16</v>
      </c>
      <c r="L70" s="10">
        <f t="shared" si="11"/>
        <v>0.35326945094065065</v>
      </c>
      <c r="M70" s="10">
        <f t="shared" si="12"/>
        <v>9.5482124674244745E-2</v>
      </c>
      <c r="O70" s="10">
        <f t="shared" si="13"/>
        <v>2.5213191641893222</v>
      </c>
      <c r="P70">
        <f t="shared" si="14"/>
        <v>9.5482124674244745E-2</v>
      </c>
    </row>
    <row r="71" spans="3:16" x14ac:dyDescent="0.25">
      <c r="C71" s="8">
        <v>0.68</v>
      </c>
      <c r="D71">
        <f t="shared" si="15"/>
        <v>1.3638618139749525</v>
      </c>
      <c r="F71">
        <f t="shared" si="16"/>
        <v>2.0779219732395228E+16</v>
      </c>
      <c r="G71">
        <f t="shared" si="17"/>
        <v>2.9235836222176976E+16</v>
      </c>
      <c r="I71">
        <f t="shared" si="9"/>
        <v>1.1153855423035061E+17</v>
      </c>
      <c r="J71">
        <f t="shared" si="10"/>
        <v>3.2702268965456116E+16</v>
      </c>
      <c r="L71" s="10">
        <f t="shared" si="11"/>
        <v>0.36459394440353293</v>
      </c>
      <c r="M71" s="10">
        <f t="shared" si="12"/>
        <v>0.10599976249173364</v>
      </c>
      <c r="O71" s="10">
        <f t="shared" si="13"/>
        <v>2.4107282998672175</v>
      </c>
      <c r="P71">
        <f t="shared" si="14"/>
        <v>0.10599976249173364</v>
      </c>
    </row>
    <row r="72" spans="3:16" x14ac:dyDescent="0.25">
      <c r="C72" s="8">
        <v>0.69</v>
      </c>
      <c r="D72">
        <f t="shared" si="15"/>
        <v>1.3815792463598069</v>
      </c>
      <c r="F72">
        <f t="shared" si="16"/>
        <v>2.139486702982994E+16</v>
      </c>
      <c r="G72">
        <f t="shared" si="17"/>
        <v>3.0279677853811708E+16</v>
      </c>
      <c r="I72">
        <f t="shared" si="9"/>
        <v>1.1332328442137766E+17</v>
      </c>
      <c r="J72">
        <f t="shared" si="10"/>
        <v>3.4294632376436844E+16</v>
      </c>
      <c r="L72" s="10">
        <f t="shared" si="11"/>
        <v>0.37614531641604865</v>
      </c>
      <c r="M72" s="10">
        <f t="shared" si="12"/>
        <v>0.11707238842961708</v>
      </c>
      <c r="O72" s="10">
        <f t="shared" si="13"/>
        <v>2.3044029508022899</v>
      </c>
      <c r="P72">
        <f t="shared" si="14"/>
        <v>0.11707238842961708</v>
      </c>
    </row>
    <row r="73" spans="3:16" x14ac:dyDescent="0.25">
      <c r="C73" s="8">
        <v>0.7</v>
      </c>
      <c r="D73">
        <f t="shared" si="15"/>
        <v>1.4002800840280099</v>
      </c>
      <c r="F73">
        <f t="shared" si="16"/>
        <v>2.2019501879052032E+16</v>
      </c>
      <c r="G73">
        <f t="shared" si="17"/>
        <v>3.1344925150989028E+16</v>
      </c>
      <c r="I73">
        <f t="shared" si="9"/>
        <v>1.1519652346512059E+17</v>
      </c>
      <c r="J73">
        <f t="shared" si="10"/>
        <v>3.5975379846538236E+16</v>
      </c>
      <c r="L73" s="10">
        <f t="shared" si="11"/>
        <v>0.38792857857285756</v>
      </c>
      <c r="M73" s="10">
        <f t="shared" si="12"/>
        <v>0.12871176663878303</v>
      </c>
      <c r="O73" s="10">
        <f t="shared" si="13"/>
        <v>2.2020933192788923</v>
      </c>
      <c r="P73">
        <f t="shared" si="14"/>
        <v>0.12871176663878303</v>
      </c>
    </row>
    <row r="74" spans="3:16" x14ac:dyDescent="0.25">
      <c r="C74" s="8">
        <v>0.71</v>
      </c>
      <c r="D74">
        <f t="shared" si="15"/>
        <v>1.4200477428076832</v>
      </c>
      <c r="F74">
        <f t="shared" si="16"/>
        <v>2.2653124280061484E+16</v>
      </c>
      <c r="G74">
        <f t="shared" si="17"/>
        <v>3.243161176334254E+16</v>
      </c>
      <c r="I74">
        <f t="shared" si="9"/>
        <v>1.1716583745854494E+17</v>
      </c>
      <c r="J74">
        <f t="shared" si="10"/>
        <v>3.7752008416511608E+16</v>
      </c>
      <c r="L74" s="10">
        <f t="shared" si="11"/>
        <v>0.39994916217083487</v>
      </c>
      <c r="M74" s="10">
        <f t="shared" si="12"/>
        <v>0.14093016176702494</v>
      </c>
      <c r="O74" s="10">
        <f t="shared" si="13"/>
        <v>2.1035656743311195</v>
      </c>
      <c r="P74">
        <f t="shared" si="14"/>
        <v>0.14093016176702494</v>
      </c>
    </row>
    <row r="75" spans="3:16" x14ac:dyDescent="0.25">
      <c r="C75" s="8">
        <v>0.72</v>
      </c>
      <c r="D75">
        <f t="shared" si="15"/>
        <v>1.4409760442605875</v>
      </c>
      <c r="F75">
        <f t="shared" si="16"/>
        <v>2.3295734232858312E+16</v>
      </c>
      <c r="G75">
        <f t="shared" si="17"/>
        <v>3.3539763638999944E+16</v>
      </c>
      <c r="I75">
        <f t="shared" si="9"/>
        <v>1.1923973009887984E+17</v>
      </c>
      <c r="J75">
        <f t="shared" si="10"/>
        <v>3.9632950347807904E+16</v>
      </c>
      <c r="L75" s="10">
        <f t="shared" si="11"/>
        <v>0.41221296854205058</v>
      </c>
      <c r="M75" s="10">
        <f t="shared" si="12"/>
        <v>0.15374042697643814</v>
      </c>
      <c r="O75" s="10">
        <f t="shared" si="13"/>
        <v>2.0086009003232075</v>
      </c>
      <c r="P75">
        <f t="shared" si="14"/>
        <v>0.15374042697643814</v>
      </c>
    </row>
    <row r="76" spans="3:16" x14ac:dyDescent="0.25">
      <c r="C76" s="8">
        <v>0.73</v>
      </c>
      <c r="D76">
        <f t="shared" si="15"/>
        <v>1.4631709376871569</v>
      </c>
      <c r="F76">
        <f t="shared" si="16"/>
        <v>2.3947331737442508E+16</v>
      </c>
      <c r="G76">
        <f t="shared" si="17"/>
        <v>3.4669399022950508E+16</v>
      </c>
      <c r="I76">
        <f t="shared" si="9"/>
        <v>1.2142779756093749E+17</v>
      </c>
      <c r="J76">
        <f t="shared" si="10"/>
        <v>4.1627727888672016E+16</v>
      </c>
      <c r="L76" s="10">
        <f t="shared" si="11"/>
        <v>0.42472642750316436</v>
      </c>
      <c r="M76" s="10">
        <f t="shared" si="12"/>
        <v>0.16715610528469535</v>
      </c>
      <c r="O76" s="10">
        <f t="shared" si="13"/>
        <v>1.9169931610411324</v>
      </c>
      <c r="P76">
        <f t="shared" si="14"/>
        <v>0.16715610528469535</v>
      </c>
    </row>
    <row r="77" spans="3:16" x14ac:dyDescent="0.25">
      <c r="C77" s="8">
        <v>0.74</v>
      </c>
      <c r="D77">
        <f t="shared" si="15"/>
        <v>1.4867525836251314</v>
      </c>
      <c r="F77">
        <f t="shared" si="16"/>
        <v>2.4607916793814064E+16</v>
      </c>
      <c r="G77">
        <f t="shared" si="17"/>
        <v>3.5820528459432452E+16</v>
      </c>
      <c r="I77">
        <f t="shared" si="9"/>
        <v>1.2374091583650861E+17</v>
      </c>
      <c r="J77">
        <f t="shared" si="10"/>
        <v>4.374714052966128E+16</v>
      </c>
      <c r="L77" s="10">
        <f t="shared" si="11"/>
        <v>0.4374965655839953</v>
      </c>
      <c r="M77" s="10">
        <f t="shared" si="12"/>
        <v>0.18119154701904355</v>
      </c>
      <c r="O77" s="10">
        <f t="shared" si="13"/>
        <v>1.8285486625716767</v>
      </c>
      <c r="P77">
        <f t="shared" si="14"/>
        <v>0.18119154701904355</v>
      </c>
    </row>
    <row r="78" spans="3:16" x14ac:dyDescent="0.25">
      <c r="C78" s="8">
        <v>0.75</v>
      </c>
      <c r="D78">
        <f t="shared" si="15"/>
        <v>1.5118578920369088</v>
      </c>
      <c r="F78">
        <f t="shared" si="16"/>
        <v>2.5277489401972996E+16</v>
      </c>
      <c r="G78">
        <f t="shared" si="17"/>
        <v>3.6993154798287376E+16</v>
      </c>
      <c r="I78">
        <f t="shared" si="9"/>
        <v>1.2619146889603925E+17</v>
      </c>
      <c r="J78">
        <f t="shared" si="10"/>
        <v>4.6003493124548264E+16</v>
      </c>
      <c r="L78" s="10">
        <f t="shared" si="11"/>
        <v>0.45053108611692599</v>
      </c>
      <c r="M78" s="10">
        <f t="shared" si="12"/>
        <v>0.19586204686384598</v>
      </c>
      <c r="O78" s="10">
        <f t="shared" si="13"/>
        <v>1.7430844991355945</v>
      </c>
      <c r="P78">
        <f t="shared" si="14"/>
        <v>0.19586204686384598</v>
      </c>
    </row>
    <row r="79" spans="3:16" x14ac:dyDescent="0.25">
      <c r="C79" s="8">
        <v>0.76</v>
      </c>
      <c r="D79">
        <f t="shared" si="15"/>
        <v>1.538643637241659</v>
      </c>
      <c r="F79">
        <f t="shared" si="16"/>
        <v>2.5956049561919296E+16</v>
      </c>
      <c r="G79">
        <f t="shared" si="17"/>
        <v>3.8187273205225592E+16</v>
      </c>
      <c r="I79">
        <f t="shared" si="9"/>
        <v>1.2879362861982957E+17</v>
      </c>
      <c r="J79">
        <f t="shared" si="10"/>
        <v>4.841087584645768E+16</v>
      </c>
      <c r="L79" s="10">
        <f t="shared" si="11"/>
        <v>0.4638384638145614</v>
      </c>
      <c r="M79" s="10">
        <f t="shared" si="12"/>
        <v>0.21118400488472405</v>
      </c>
      <c r="O79" s="10">
        <f t="shared" si="13"/>
        <v>1.6604275664897654</v>
      </c>
      <c r="P79">
        <f t="shared" si="14"/>
        <v>0.21118400488472405</v>
      </c>
    </row>
    <row r="80" spans="3:16" x14ac:dyDescent="0.25">
      <c r="C80" s="8">
        <v>0.77</v>
      </c>
      <c r="D80">
        <f t="shared" si="15"/>
        <v>1.5672903110733745</v>
      </c>
      <c r="F80">
        <f t="shared" si="16"/>
        <v>2.664359727365296E+16</v>
      </c>
      <c r="G80">
        <f t="shared" si="17"/>
        <v>3.940287117594448E+16</v>
      </c>
      <c r="I80">
        <f t="shared" si="9"/>
        <v>1.315637009792959E+17</v>
      </c>
      <c r="J80">
        <f t="shared" si="10"/>
        <v>5.0985510492441552E+16</v>
      </c>
      <c r="L80" s="10">
        <f t="shared" si="11"/>
        <v>0.47742805718101433</v>
      </c>
      <c r="M80" s="10">
        <f t="shared" si="12"/>
        <v>0.22717511709947796</v>
      </c>
      <c r="O80" s="10">
        <f t="shared" si="13"/>
        <v>1.5804135274628628</v>
      </c>
      <c r="P80">
        <f t="shared" si="14"/>
        <v>0.22717511709947796</v>
      </c>
    </row>
    <row r="81" spans="3:16" x14ac:dyDescent="0.25">
      <c r="C81" s="8">
        <v>0.78</v>
      </c>
      <c r="D81">
        <f t="shared" si="15"/>
        <v>1.5980069302514828</v>
      </c>
      <c r="F81">
        <f t="shared" si="16"/>
        <v>2.7340132537173996E+16</v>
      </c>
      <c r="G81">
        <f t="shared" si="17"/>
        <v>4.0639928554041608E+16</v>
      </c>
      <c r="I81">
        <f t="shared" si="9"/>
        <v>1.3452055783301211E+17</v>
      </c>
      <c r="J81">
        <f t="shared" si="10"/>
        <v>5.3746182548402704E+16</v>
      </c>
      <c r="L81" s="10">
        <f t="shared" si="11"/>
        <v>0.49131024305675969</v>
      </c>
      <c r="M81" s="10">
        <f t="shared" si="12"/>
        <v>0.24385460274425769</v>
      </c>
      <c r="O81" s="10">
        <f t="shared" si="13"/>
        <v>1.5028858135527239</v>
      </c>
      <c r="P81">
        <f t="shared" si="14"/>
        <v>0.24385460274425769</v>
      </c>
    </row>
    <row r="82" spans="3:16" x14ac:dyDescent="0.25">
      <c r="C82" s="8">
        <v>0.79</v>
      </c>
      <c r="D82">
        <f t="shared" si="15"/>
        <v>1.6310370902867073</v>
      </c>
      <c r="F82">
        <f t="shared" si="16"/>
        <v>2.80456553524824E+16</v>
      </c>
      <c r="G82">
        <f t="shared" si="17"/>
        <v>4.1898417552663096E+16</v>
      </c>
      <c r="I82">
        <f t="shared" si="9"/>
        <v>1.3768618054137262E+17</v>
      </c>
      <c r="J82">
        <f t="shared" si="10"/>
        <v>5.6714785287019088E+16</v>
      </c>
      <c r="L82" s="10">
        <f t="shared" si="11"/>
        <v>0.50549657888061328</v>
      </c>
      <c r="M82" s="10">
        <f t="shared" si="12"/>
        <v>0.2612434775054534</v>
      </c>
      <c r="O82" s="10">
        <f t="shared" si="13"/>
        <v>1.4276946451366768</v>
      </c>
      <c r="P82">
        <f t="shared" si="14"/>
        <v>0.2612434775054534</v>
      </c>
    </row>
    <row r="83" spans="3:16" x14ac:dyDescent="0.25">
      <c r="C83" s="8">
        <v>0.8</v>
      </c>
      <c r="D83">
        <f t="shared" si="15"/>
        <v>1.666666666666667</v>
      </c>
      <c r="F83">
        <f t="shared" si="16"/>
        <v>2.8760165719578164E+16</v>
      </c>
      <c r="G83">
        <f t="shared" si="17"/>
        <v>4.3178302779825352E+16</v>
      </c>
      <c r="I83">
        <f t="shared" si="9"/>
        <v>1.4108635131604699E+17</v>
      </c>
      <c r="J83">
        <f t="shared" si="10"/>
        <v>5.9917011915787864E+16</v>
      </c>
      <c r="L83" s="10">
        <f t="shared" si="11"/>
        <v>0.52000000000000013</v>
      </c>
      <c r="M83" s="10">
        <f t="shared" si="12"/>
        <v>0.27936488487590844</v>
      </c>
      <c r="O83" s="10">
        <f t="shared" si="13"/>
        <v>1.3546960505030021</v>
      </c>
      <c r="P83">
        <f t="shared" si="14"/>
        <v>0.27936488487590844</v>
      </c>
    </row>
    <row r="84" spans="3:16" x14ac:dyDescent="0.25">
      <c r="C84" s="8">
        <v>0.81</v>
      </c>
      <c r="D84">
        <f t="shared" si="15"/>
        <v>1.7052337204298635</v>
      </c>
      <c r="F84">
        <f t="shared" si="16"/>
        <v>2.9483663638461308E+16</v>
      </c>
      <c r="G84">
        <f t="shared" si="17"/>
        <v>4.4479541267347768E+16</v>
      </c>
      <c r="I84">
        <f t="shared" si="9"/>
        <v>1.4475154222494486E+17</v>
      </c>
      <c r="J84">
        <f t="shared" si="10"/>
        <v>6.3383245845617288E+16</v>
      </c>
      <c r="L84" s="10">
        <f t="shared" si="11"/>
        <v>0.53483506177208517</v>
      </c>
      <c r="M84" s="10">
        <f t="shared" si="12"/>
        <v>0.29824450177754097</v>
      </c>
      <c r="O84" s="10">
        <f t="shared" si="13"/>
        <v>1.2837508602433603</v>
      </c>
      <c r="P84">
        <f t="shared" si="14"/>
        <v>0.29824450177754097</v>
      </c>
    </row>
    <row r="85" spans="3:16" x14ac:dyDescent="0.25">
      <c r="C85" s="8">
        <v>0.82</v>
      </c>
      <c r="D85">
        <f t="shared" si="15"/>
        <v>1.7471413945365302</v>
      </c>
      <c r="F85">
        <f t="shared" si="16"/>
        <v>3.0216149109131804E+16</v>
      </c>
      <c r="G85">
        <f t="shared" si="17"/>
        <v>4.5802082503333792E+16</v>
      </c>
      <c r="I85">
        <f t="shared" si="9"/>
        <v>1.4871807230713398E+17</v>
      </c>
      <c r="J85">
        <f t="shared" si="10"/>
        <v>6.714971975883544E+16</v>
      </c>
      <c r="L85" s="10">
        <f t="shared" si="11"/>
        <v>0.55001823957491613</v>
      </c>
      <c r="M85" s="10">
        <f t="shared" si="12"/>
        <v>0.31791104016771066</v>
      </c>
      <c r="O85" s="10">
        <f t="shared" si="13"/>
        <v>1.2147236480099521</v>
      </c>
      <c r="P85">
        <f t="shared" si="14"/>
        <v>0.31791104016771066</v>
      </c>
    </row>
    <row r="86" spans="3:16" x14ac:dyDescent="0.25">
      <c r="C86" s="8">
        <v>0.83</v>
      </c>
      <c r="D86">
        <f t="shared" si="15"/>
        <v>1.7928749299111977</v>
      </c>
      <c r="F86">
        <f t="shared" si="16"/>
        <v>3.095762213158968E+16</v>
      </c>
      <c r="G86">
        <f t="shared" si="17"/>
        <v>4.7145868468135136E+16</v>
      </c>
      <c r="I86">
        <f t="shared" si="9"/>
        <v>1.5302963391476947E+17</v>
      </c>
      <c r="J86">
        <f t="shared" si="10"/>
        <v>7.1260044934828016E+16</v>
      </c>
      <c r="L86" s="10">
        <f t="shared" si="11"/>
        <v>0.56556830465231311</v>
      </c>
      <c r="M86" s="10">
        <f t="shared" si="12"/>
        <v>0.33839687427571613</v>
      </c>
      <c r="O86" s="10">
        <f t="shared" si="13"/>
        <v>1.1474815803824585</v>
      </c>
      <c r="P86">
        <f t="shared" si="14"/>
        <v>0.33839687427571613</v>
      </c>
    </row>
    <row r="87" spans="3:16" x14ac:dyDescent="0.25">
      <c r="C87" s="8">
        <v>0.84</v>
      </c>
      <c r="D87">
        <f t="shared" si="15"/>
        <v>1.8430244519362138</v>
      </c>
      <c r="F87">
        <f t="shared" si="16"/>
        <v>3.1708082705834928E+16</v>
      </c>
      <c r="G87">
        <f t="shared" si="17"/>
        <v>4.851083367373292E+16</v>
      </c>
      <c r="I87">
        <f t="shared" si="9"/>
        <v>1.5773933612004893E+17</v>
      </c>
      <c r="J87">
        <f t="shared" si="10"/>
        <v>7.5767259197943952E+16</v>
      </c>
      <c r="L87" s="10">
        <f t="shared" si="11"/>
        <v>0.58150680067498906</v>
      </c>
      <c r="M87" s="10">
        <f t="shared" si="12"/>
        <v>0.35973883459348721</v>
      </c>
      <c r="O87" s="10">
        <f t="shared" si="13"/>
        <v>1.0818931262638229</v>
      </c>
      <c r="P87">
        <f t="shared" si="14"/>
        <v>0.35973883459348721</v>
      </c>
    </row>
    <row r="88" spans="3:16" x14ac:dyDescent="0.25">
      <c r="C88" s="8">
        <v>0.85</v>
      </c>
      <c r="D88">
        <f t="shared" si="15"/>
        <v>1.8983159915049976</v>
      </c>
      <c r="F88">
        <f t="shared" si="16"/>
        <v>3.2467530831867532E+16</v>
      </c>
      <c r="G88">
        <f t="shared" si="17"/>
        <v>4.989690520647276E+16</v>
      </c>
      <c r="I88">
        <f t="shared" si="9"/>
        <v>1.6291248582260419E+17</v>
      </c>
      <c r="J88">
        <f t="shared" si="10"/>
        <v>8.0736614950721584E+16</v>
      </c>
      <c r="L88" s="10">
        <f t="shared" si="11"/>
        <v>0.5978586561786815</v>
      </c>
      <c r="M88" s="10">
        <f t="shared" si="12"/>
        <v>0.38197922668757112</v>
      </c>
      <c r="O88" s="10">
        <f t="shared" si="13"/>
        <v>1.0178265576534202</v>
      </c>
      <c r="P88">
        <f t="shared" si="14"/>
        <v>0.38197922668757112</v>
      </c>
    </row>
    <row r="89" spans="3:16" x14ac:dyDescent="0.25">
      <c r="C89" s="8">
        <v>0.86</v>
      </c>
      <c r="D89">
        <f t="shared" si="15"/>
        <v>1.9596545041740512</v>
      </c>
      <c r="F89">
        <f t="shared" si="16"/>
        <v>3.3235966509687516E+16</v>
      </c>
      <c r="G89">
        <f t="shared" si="17"/>
        <v>5.130400277308096E+16</v>
      </c>
      <c r="I89">
        <f t="shared" si="9"/>
        <v>1.6863044347954218E+17</v>
      </c>
      <c r="J89">
        <f t="shared" si="10"/>
        <v>8.6249445542454144E+16</v>
      </c>
      <c r="L89" s="10">
        <f t="shared" si="11"/>
        <v>0.61465298355653841</v>
      </c>
      <c r="M89" s="10">
        <f t="shared" si="12"/>
        <v>0.40516715846216261</v>
      </c>
      <c r="O89" s="10">
        <f t="shared" si="13"/>
        <v>0.95514814523112535</v>
      </c>
      <c r="P89">
        <f t="shared" si="14"/>
        <v>0.40516715846216261</v>
      </c>
    </row>
    <row r="90" spans="3:16" x14ac:dyDescent="0.25">
      <c r="C90" s="8">
        <v>0.87</v>
      </c>
      <c r="D90">
        <f t="shared" si="15"/>
        <v>2.0281847857870918</v>
      </c>
      <c r="F90">
        <f t="shared" si="16"/>
        <v>3.4013389739294864E+16</v>
      </c>
      <c r="G90">
        <f t="shared" si="17"/>
        <v>5.2732038749899912E+16</v>
      </c>
      <c r="I90">
        <f t="shared" si="9"/>
        <v>1.7499608139645834E+17</v>
      </c>
      <c r="J90">
        <f t="shared" si="10"/>
        <v>9.2408640092455424E+16</v>
      </c>
      <c r="L90" s="10">
        <f t="shared" si="11"/>
        <v>0.63192413928757907</v>
      </c>
      <c r="M90" s="10">
        <f t="shared" si="12"/>
        <v>0.42936029902462391</v>
      </c>
      <c r="O90" s="10">
        <f t="shared" si="13"/>
        <v>0.89371990780703692</v>
      </c>
      <c r="P90">
        <f t="shared" si="14"/>
        <v>0.42936029902462391</v>
      </c>
    </row>
    <row r="91" spans="3:16" x14ac:dyDescent="0.25">
      <c r="C91" s="8">
        <v>0.88</v>
      </c>
      <c r="D91">
        <f t="shared" si="15"/>
        <v>2.1053798026662975</v>
      </c>
      <c r="F91">
        <f t="shared" si="16"/>
        <v>3.4799800520689576E+16</v>
      </c>
      <c r="G91">
        <f t="shared" si="17"/>
        <v>5.4180918235269576E+16</v>
      </c>
      <c r="I91">
        <f t="shared" si="9"/>
        <v>1.8214169634140675E+17</v>
      </c>
      <c r="J91">
        <f t="shared" si="10"/>
        <v>9.9346582211741648E+16</v>
      </c>
      <c r="L91" s="10">
        <f t="shared" si="11"/>
        <v>0.6497131582592417</v>
      </c>
      <c r="M91" s="10">
        <f t="shared" si="12"/>
        <v>0.45462725511994512</v>
      </c>
      <c r="O91" s="10">
        <f t="shared" si="13"/>
        <v>0.83339670360476326</v>
      </c>
      <c r="P91">
        <f t="shared" si="14"/>
        <v>0.45462725511994512</v>
      </c>
    </row>
    <row r="92" spans="3:16" x14ac:dyDescent="0.25">
      <c r="C92" s="8">
        <v>0.89</v>
      </c>
      <c r="D92">
        <f t="shared" si="15"/>
        <v>2.1931723165325634</v>
      </c>
      <c r="F92">
        <f t="shared" si="16"/>
        <v>3.5595198853871664E+16</v>
      </c>
      <c r="G92">
        <f t="shared" si="17"/>
        <v>5.5650539104987232E+16</v>
      </c>
      <c r="I92">
        <f t="shared" si="9"/>
        <v>1.9024079730544019E+17</v>
      </c>
      <c r="J92">
        <f t="shared" si="10"/>
        <v>1.0723697986090467E+17</v>
      </c>
      <c r="L92" s="10">
        <f t="shared" si="11"/>
        <v>0.66806973769644007</v>
      </c>
      <c r="M92" s="10">
        <f t="shared" si="12"/>
        <v>0.48105085412540866</v>
      </c>
      <c r="O92" s="10">
        <f t="shared" si="13"/>
        <v>0.77402233401386733</v>
      </c>
      <c r="P92">
        <f t="shared" si="14"/>
        <v>0.48105085412540866</v>
      </c>
    </row>
    <row r="93" spans="3:16" x14ac:dyDescent="0.25">
      <c r="C93" s="8">
        <v>0.9</v>
      </c>
      <c r="D93">
        <f t="shared" si="15"/>
        <v>2.294157338705618</v>
      </c>
      <c r="F93">
        <f t="shared" si="16"/>
        <v>3.6399584738841112E+16</v>
      </c>
      <c r="G93">
        <f t="shared" si="17"/>
        <v>5.7140792070777208E+16</v>
      </c>
      <c r="I93">
        <f t="shared" si="9"/>
        <v>1.9952623149688902E+17</v>
      </c>
      <c r="J93">
        <f t="shared" si="10"/>
        <v>1.163130610261932E+17</v>
      </c>
      <c r="L93" s="10">
        <f t="shared" si="11"/>
        <v>0.68705505282296653</v>
      </c>
      <c r="M93" s="10">
        <f t="shared" si="12"/>
        <v>0.50873279779035863</v>
      </c>
      <c r="O93" s="10">
        <f t="shared" si="13"/>
        <v>0.7154241298142483</v>
      </c>
      <c r="P93">
        <f t="shared" si="14"/>
        <v>0.50873279779035863</v>
      </c>
    </row>
    <row r="94" spans="3:16" x14ac:dyDescent="0.25">
      <c r="C94" s="8">
        <v>0.90100000000000002</v>
      </c>
      <c r="D94">
        <f t="shared" si="15"/>
        <v>2.3051083518883324</v>
      </c>
      <c r="F94">
        <f t="shared" si="16"/>
        <v>3.648051764268636E+16</v>
      </c>
      <c r="G94">
        <f t="shared" si="17"/>
        <v>5.7290947712775224E+16</v>
      </c>
      <c r="I94">
        <f t="shared" si="9"/>
        <v>2.0053140779053763E+17</v>
      </c>
      <c r="J94">
        <f t="shared" si="10"/>
        <v>1.1729728900723117E+17</v>
      </c>
      <c r="L94" s="10">
        <f t="shared" si="11"/>
        <v>0.6889909566414838</v>
      </c>
      <c r="M94" s="10">
        <f t="shared" si="12"/>
        <v>0.51157483521001634</v>
      </c>
      <c r="O94" s="10">
        <f t="shared" si="13"/>
        <v>0.70959968033170173</v>
      </c>
      <c r="P94">
        <f t="shared" si="14"/>
        <v>0.51157483521001634</v>
      </c>
    </row>
    <row r="95" spans="3:16" x14ac:dyDescent="0.25">
      <c r="C95" s="8">
        <v>0.90200000000000002</v>
      </c>
      <c r="D95">
        <f t="shared" si="15"/>
        <v>2.3162301254482913</v>
      </c>
      <c r="F95">
        <f t="shared" si="16"/>
        <v>3.6561540422049488E+16</v>
      </c>
      <c r="G95">
        <f t="shared" si="17"/>
        <v>5.7441308397353272E+16</v>
      </c>
      <c r="I95">
        <f t="shared" si="9"/>
        <v>2.0155193045149626E+17</v>
      </c>
      <c r="J95">
        <f t="shared" si="10"/>
        <v>1.182968641656063E+17</v>
      </c>
      <c r="L95" s="10">
        <f t="shared" si="11"/>
        <v>0.69093398476847023</v>
      </c>
      <c r="M95" s="10">
        <f t="shared" si="12"/>
        <v>0.51443084478604639</v>
      </c>
      <c r="O95" s="10">
        <f t="shared" si="13"/>
        <v>0.70378083876627029</v>
      </c>
      <c r="P95">
        <f t="shared" si="14"/>
        <v>0.51443084478604639</v>
      </c>
    </row>
    <row r="96" spans="3:16" x14ac:dyDescent="0.25">
      <c r="C96" s="8">
        <v>0.90300000000000002</v>
      </c>
      <c r="D96">
        <f t="shared" si="15"/>
        <v>2.3275270594704685</v>
      </c>
      <c r="F96">
        <f t="shared" si="16"/>
        <v>3.6642653076930488E+16</v>
      </c>
      <c r="G96">
        <f t="shared" si="17"/>
        <v>5.7591874003529728E+16</v>
      </c>
      <c r="I96">
        <f t="shared" si="9"/>
        <v>2.0258819399392918E+17</v>
      </c>
      <c r="J96">
        <f t="shared" si="10"/>
        <v>1.1931218196123429E+17</v>
      </c>
      <c r="L96" s="10">
        <f t="shared" si="11"/>
        <v>0.69288422628264357</v>
      </c>
      <c r="M96" s="10">
        <f t="shared" si="12"/>
        <v>0.51730097416002419</v>
      </c>
      <c r="O96" s="10">
        <f t="shared" si="13"/>
        <v>0.69796738827349669</v>
      </c>
      <c r="P96">
        <f t="shared" si="14"/>
        <v>0.51730097416002419</v>
      </c>
    </row>
    <row r="97" spans="3:16" x14ac:dyDescent="0.25">
      <c r="C97" s="8">
        <v>0.90400000000000003</v>
      </c>
      <c r="D97">
        <f t="shared" si="15"/>
        <v>2.3390037142659996</v>
      </c>
      <c r="F97">
        <f t="shared" si="16"/>
        <v>3.672385560732936E+16</v>
      </c>
      <c r="G97">
        <f t="shared" si="17"/>
        <v>5.7742644409620352E+16</v>
      </c>
      <c r="I97">
        <f t="shared" si="9"/>
        <v>2.0364060727825504E+17</v>
      </c>
      <c r="J97">
        <f t="shared" si="10"/>
        <v>1.2034365225444011E+17</v>
      </c>
      <c r="L97" s="10">
        <f t="shared" si="11"/>
        <v>0.69484177254580182</v>
      </c>
      <c r="M97" s="10">
        <f t="shared" si="12"/>
        <v>0.52018537473388071</v>
      </c>
      <c r="O97" s="10">
        <f t="shared" si="13"/>
        <v>0.69215910821537885</v>
      </c>
      <c r="P97">
        <f t="shared" si="14"/>
        <v>0.52018537473388071</v>
      </c>
    </row>
    <row r="98" spans="3:16" x14ac:dyDescent="0.25">
      <c r="C98" s="8">
        <v>0.90500000000000003</v>
      </c>
      <c r="D98">
        <f t="shared" si="15"/>
        <v>2.3506648179478695</v>
      </c>
      <c r="F98">
        <f t="shared" si="16"/>
        <v>3.6805148013246104E+16</v>
      </c>
      <c r="G98">
        <f t="shared" si="17"/>
        <v>5.7893619493239288E+16</v>
      </c>
      <c r="I98">
        <f t="shared" si="9"/>
        <v>2.0470959418893894E+17</v>
      </c>
      <c r="J98">
        <f t="shared" si="10"/>
        <v>1.2139169998682688E+17</v>
      </c>
      <c r="L98" s="10">
        <f t="shared" si="11"/>
        <v>0.69680671728594201</v>
      </c>
      <c r="M98" s="10">
        <f t="shared" si="12"/>
        <v>0.52308420180686355</v>
      </c>
      <c r="O98" s="10">
        <f t="shared" si="13"/>
        <v>0.68635577400393533</v>
      </c>
      <c r="P98">
        <f t="shared" si="14"/>
        <v>0.52308420180686355</v>
      </c>
    </row>
    <row r="99" spans="3:16" x14ac:dyDescent="0.25">
      <c r="C99" s="8">
        <v>0.90600000000000003</v>
      </c>
      <c r="D99">
        <f t="shared" si="15"/>
        <v>2.3625152744489126</v>
      </c>
      <c r="F99">
        <f t="shared" si="16"/>
        <v>3.6886530294680728E+16</v>
      </c>
      <c r="G99">
        <f t="shared" si="17"/>
        <v>5.8044799131298936E+16</v>
      </c>
      <c r="I99">
        <f t="shared" si="9"/>
        <v>2.0579559435184211E+17</v>
      </c>
      <c r="J99">
        <f t="shared" si="10"/>
        <v>1.2245676590189766E+17</v>
      </c>
      <c r="L99" s="10">
        <f t="shared" si="11"/>
        <v>0.69877915668431745</v>
      </c>
      <c r="M99" s="10">
        <f t="shared" si="12"/>
        <v>0.52599761471898032</v>
      </c>
      <c r="O99" s="10">
        <f t="shared" si="13"/>
        <v>0.68055715693740182</v>
      </c>
      <c r="P99">
        <f t="shared" si="14"/>
        <v>0.52599761471898032</v>
      </c>
    </row>
    <row r="100" spans="3:16" x14ac:dyDescent="0.25">
      <c r="C100" s="8">
        <v>0.90700000000000003</v>
      </c>
      <c r="D100">
        <f t="shared" si="15"/>
        <v>2.3745601720129632</v>
      </c>
      <c r="F100">
        <f t="shared" si="16"/>
        <v>3.6968002451633216E+16</v>
      </c>
      <c r="G100">
        <f t="shared" si="17"/>
        <v>5.819618320001188E+16</v>
      </c>
      <c r="I100">
        <f t="shared" si="9"/>
        <v>2.0689906389387514E+17</v>
      </c>
      <c r="J100">
        <f t="shared" si="10"/>
        <v>1.2353930730820216E+17</v>
      </c>
      <c r="L100" s="10">
        <f t="shared" si="11"/>
        <v>0.7007591894666646</v>
      </c>
      <c r="M100" s="10">
        <f t="shared" si="12"/>
        <v>0.5289257770012763</v>
      </c>
      <c r="O100" s="10">
        <f t="shared" si="13"/>
        <v>0.67476302402853494</v>
      </c>
      <c r="P100">
        <f t="shared" si="14"/>
        <v>0.5289257770012763</v>
      </c>
    </row>
    <row r="101" spans="3:16" x14ac:dyDescent="0.25">
      <c r="C101" s="8">
        <v>0.90800000000000003</v>
      </c>
      <c r="D101">
        <f t="shared" si="15"/>
        <v>2.3868047921925206</v>
      </c>
      <c r="F101">
        <f t="shared" si="16"/>
        <v>3.7049564484103584E+16</v>
      </c>
      <c r="G101">
        <f t="shared" si="17"/>
        <v>5.8347771574890184E+16</v>
      </c>
      <c r="I101">
        <f t="shared" si="9"/>
        <v>2.0802047624795018E+17</v>
      </c>
      <c r="J101">
        <f t="shared" si="10"/>
        <v>1.246397988880064E+17</v>
      </c>
      <c r="L101" s="10">
        <f t="shared" si="11"/>
        <v>0.70274691699884695</v>
      </c>
      <c r="M101" s="10">
        <f t="shared" si="12"/>
        <v>0.53186885653339444</v>
      </c>
      <c r="O101" s="10">
        <f t="shared" si="13"/>
        <v>0.66897313782465651</v>
      </c>
      <c r="P101">
        <f t="shared" si="14"/>
        <v>0.53186885653339444</v>
      </c>
    </row>
    <row r="102" spans="3:16" x14ac:dyDescent="0.25">
      <c r="C102" s="8">
        <v>0.90900000000000003</v>
      </c>
      <c r="D102">
        <f t="shared" si="15"/>
        <v>2.3992546193890103</v>
      </c>
      <c r="F102">
        <f t="shared" si="16"/>
        <v>3.7131216392091832E+16</v>
      </c>
      <c r="G102">
        <f t="shared" si="17"/>
        <v>5.8499564130746776E+16</v>
      </c>
      <c r="I102">
        <f t="shared" si="9"/>
        <v>2.091603230064568E+17</v>
      </c>
      <c r="J102">
        <f t="shared" si="10"/>
        <v>1.2575873355472878E+17</v>
      </c>
      <c r="L102" s="10">
        <f t="shared" si="11"/>
        <v>0.7047424433871804</v>
      </c>
      <c r="M102" s="10">
        <f t="shared" si="12"/>
        <v>0.53482702570880758</v>
      </c>
      <c r="O102" s="10">
        <f t="shared" si="13"/>
        <v>0.6631872562189296</v>
      </c>
      <c r="P102">
        <f t="shared" si="14"/>
        <v>0.53482702570880758</v>
      </c>
    </row>
    <row r="103" spans="3:16" x14ac:dyDescent="0.25">
      <c r="C103" s="8">
        <v>0.91</v>
      </c>
      <c r="D103">
        <f t="shared" si="15"/>
        <v>2.4119153509747391</v>
      </c>
      <c r="F103">
        <f t="shared" si="16"/>
        <v>3.7212958175597944E+16</v>
      </c>
      <c r="G103">
        <f t="shared" si="17"/>
        <v>5.8651560741696352E+16</v>
      </c>
      <c r="I103">
        <f t="shared" si="9"/>
        <v>2.1031911482673168E+17</v>
      </c>
      <c r="J103">
        <f t="shared" si="10"/>
        <v>1.2689662336265582E+17</v>
      </c>
      <c r="L103" s="10">
        <f t="shared" si="11"/>
        <v>0.70674587558372126</v>
      </c>
      <c r="M103" s="10">
        <f t="shared" si="12"/>
        <v>0.53780046160821005</v>
      </c>
      <c r="O103" s="10">
        <f t="shared" si="13"/>
        <v>0.65740513225213293</v>
      </c>
      <c r="P103">
        <f t="shared" si="14"/>
        <v>0.53780046160821005</v>
      </c>
    </row>
    <row r="104" spans="3:16" x14ac:dyDescent="0.25">
      <c r="C104" s="8">
        <v>0.91100000000000003</v>
      </c>
      <c r="D104">
        <f t="shared" si="15"/>
        <v>2.4247929080389246</v>
      </c>
      <c r="F104">
        <f t="shared" si="16"/>
        <v>3.7294789834621928E+16</v>
      </c>
      <c r="G104">
        <f t="shared" si="17"/>
        <v>5.880376128115544E+16</v>
      </c>
      <c r="I104">
        <f t="shared" si="9"/>
        <v>2.1149738239236064E+17</v>
      </c>
      <c r="J104">
        <f t="shared" si="10"/>
        <v>1.2805400047274738E+17</v>
      </c>
      <c r="L104" s="10">
        <f t="shared" si="11"/>
        <v>0.70875732349682385</v>
      </c>
      <c r="M104" s="10">
        <f t="shared" si="12"/>
        <v>0.54078934618157337</v>
      </c>
      <c r="O104" s="10">
        <f t="shared" si="13"/>
        <v>0.65162651390474757</v>
      </c>
      <c r="P104">
        <f t="shared" si="14"/>
        <v>0.54078934618157337</v>
      </c>
    </row>
    <row r="105" spans="3:16" x14ac:dyDescent="0.25">
      <c r="C105" s="8">
        <v>0.91200000000000003</v>
      </c>
      <c r="D105">
        <f t="shared" si="15"/>
        <v>2.4378934468037792</v>
      </c>
      <c r="F105">
        <f t="shared" si="16"/>
        <v>3.7376711369163792E+16</v>
      </c>
      <c r="G105">
        <f t="shared" si="17"/>
        <v>5.8956165621843672E+16</v>
      </c>
      <c r="I105">
        <f t="shared" si="9"/>
        <v>2.1269567743436144E+17</v>
      </c>
      <c r="J105">
        <f t="shared" si="10"/>
        <v>1.2923141817866293E+17</v>
      </c>
      <c r="L105" s="10">
        <f t="shared" si="11"/>
        <v>0.71077690010729166</v>
      </c>
      <c r="M105" s="10">
        <f t="shared" si="12"/>
        <v>0.54379386643937822</v>
      </c>
      <c r="O105" s="10">
        <f t="shared" si="13"/>
        <v>0.6458511438782546</v>
      </c>
      <c r="P105">
        <f t="shared" si="14"/>
        <v>0.54379386643937822</v>
      </c>
    </row>
    <row r="106" spans="3:16" x14ac:dyDescent="0.25">
      <c r="C106" s="8">
        <v>0.91300000000000003</v>
      </c>
      <c r="D106">
        <f t="shared" si="15"/>
        <v>2.4512233707605882</v>
      </c>
      <c r="F106">
        <f t="shared" si="16"/>
        <v>3.7458722779223512E+16</v>
      </c>
      <c r="G106">
        <f t="shared" si="17"/>
        <v>5.910877363578396E+16</v>
      </c>
      <c r="I106">
        <f t="shared" si="9"/>
        <v>2.1391457381676352E+17</v>
      </c>
      <c r="J106">
        <f t="shared" si="10"/>
        <v>1.3042945199749794E+17</v>
      </c>
      <c r="L106" s="10">
        <f t="shared" si="11"/>
        <v>0.71280472159047259</v>
      </c>
      <c r="M106" s="10">
        <f t="shared" si="12"/>
        <v>0.5468142146536209</v>
      </c>
      <c r="O106" s="10">
        <f t="shared" si="13"/>
        <v>0.6400787593653855</v>
      </c>
      <c r="P106">
        <f t="shared" si="14"/>
        <v>0.5468142146536209</v>
      </c>
    </row>
    <row r="107" spans="3:16" x14ac:dyDescent="0.25">
      <c r="C107" s="8">
        <v>0.91400000000000003</v>
      </c>
      <c r="D107">
        <f t="shared" si="15"/>
        <v>2.4647893435800561</v>
      </c>
      <c r="F107">
        <f t="shared" si="16"/>
        <v>3.754082406480112E+16</v>
      </c>
      <c r="G107">
        <f t="shared" si="17"/>
        <v>5.9261585194303344E+16</v>
      </c>
      <c r="I107">
        <f t="shared" si="9"/>
        <v>2.1515466869140794E+17</v>
      </c>
      <c r="J107">
        <f t="shared" si="10"/>
        <v>1.316487008301079E+17</v>
      </c>
      <c r="L107" s="10">
        <f t="shared" si="11"/>
        <v>0.71484090744467432</v>
      </c>
      <c r="M107" s="10">
        <f t="shared" si="12"/>
        <v>0.54985058856919389</v>
      </c>
      <c r="O107" s="10">
        <f t="shared" si="13"/>
        <v>0.6343090918083889</v>
      </c>
      <c r="P107">
        <f t="shared" si="14"/>
        <v>0.54985058856919389</v>
      </c>
    </row>
    <row r="108" spans="3:16" x14ac:dyDescent="0.25">
      <c r="C108" s="8">
        <v>0.91500000000000004</v>
      </c>
      <c r="D108">
        <f t="shared" si="15"/>
        <v>2.4785983028559913</v>
      </c>
      <c r="F108">
        <f t="shared" si="16"/>
        <v>3.7623015225896608E+16</v>
      </c>
      <c r="G108">
        <f t="shared" si="17"/>
        <v>5.941460016803416E+16</v>
      </c>
      <c r="I108">
        <f t="shared" si="9"/>
        <v>2.1641658372725542E+17</v>
      </c>
      <c r="J108">
        <f t="shared" si="10"/>
        <v>1.3288978819632917E+17</v>
      </c>
      <c r="L108" s="10">
        <f t="shared" si="11"/>
        <v>0.71688558062630825</v>
      </c>
      <c r="M108" s="10">
        <f t="shared" si="12"/>
        <v>0.55290319162631207</v>
      </c>
      <c r="O108" s="10">
        <f t="shared" si="13"/>
        <v>0.62854186664459988</v>
      </c>
      <c r="P108">
        <f t="shared" si="14"/>
        <v>0.55290319162631207</v>
      </c>
    </row>
    <row r="109" spans="3:16" x14ac:dyDescent="0.25">
      <c r="C109" s="8">
        <v>0.91600000000000004</v>
      </c>
      <c r="D109">
        <f t="shared" si="15"/>
        <v>2.492657474746617</v>
      </c>
      <c r="F109">
        <f t="shared" si="16"/>
        <v>3.770529626250996E+16</v>
      </c>
      <c r="G109">
        <f t="shared" si="17"/>
        <v>5.9567818426913688E+16</v>
      </c>
      <c r="I109">
        <f t="shared" si="9"/>
        <v>2.1770096641994653E+17</v>
      </c>
      <c r="J109">
        <f t="shared" si="10"/>
        <v>1.3415336355087427E+17</v>
      </c>
      <c r="L109" s="10">
        <f t="shared" si="11"/>
        <v>0.7189388676921904</v>
      </c>
      <c r="M109" s="10">
        <f t="shared" si="12"/>
        <v>0.55597223319470401</v>
      </c>
      <c r="O109" s="10">
        <f t="shared" si="13"/>
        <v>0.62277680303847871</v>
      </c>
      <c r="P109">
        <f t="shared" si="14"/>
        <v>0.55597223319470401</v>
      </c>
    </row>
    <row r="110" spans="3:16" x14ac:dyDescent="0.25">
      <c r="C110" s="8">
        <v>0.91700000000000004</v>
      </c>
      <c r="D110">
        <f t="shared" si="15"/>
        <v>2.5069743895836569</v>
      </c>
      <c r="F110">
        <f t="shared" si="16"/>
        <v>3.7787667174641192E+16</v>
      </c>
      <c r="G110">
        <f t="shared" si="17"/>
        <v>5.9721239840186208E+16</v>
      </c>
      <c r="I110">
        <f t="shared" si="9"/>
        <v>2.1900849148787632E+17</v>
      </c>
      <c r="J110">
        <f t="shared" si="10"/>
        <v>1.3544010368620662E+17</v>
      </c>
      <c r="L110" s="10">
        <f t="shared" si="11"/>
        <v>0.72100089894947772</v>
      </c>
      <c r="M110" s="10">
        <f t="shared" si="12"/>
        <v>0.55905792882032257</v>
      </c>
      <c r="O110" s="10">
        <f t="shared" si="13"/>
        <v>0.61701361359914841</v>
      </c>
      <c r="P110">
        <f t="shared" si="14"/>
        <v>0.55905792882032257</v>
      </c>
    </row>
    <row r="111" spans="3:16" x14ac:dyDescent="0.25">
      <c r="C111" s="8">
        <v>0.91800000000000004</v>
      </c>
      <c r="D111">
        <f t="shared" si="15"/>
        <v>2.5215568985256618</v>
      </c>
      <c r="F111">
        <f t="shared" si="16"/>
        <v>3.7870127962290296E+16</v>
      </c>
      <c r="G111">
        <f t="shared" si="17"/>
        <v>5.987486427640236E+16</v>
      </c>
      <c r="I111">
        <f t="shared" si="9"/>
        <v>2.203398623616456E+17</v>
      </c>
      <c r="J111">
        <f t="shared" si="10"/>
        <v>1.367507142292669E+17</v>
      </c>
      <c r="L111" s="10">
        <f t="shared" si="11"/>
        <v>0.7230718086137391</v>
      </c>
      <c r="M111" s="10">
        <f t="shared" si="12"/>
        <v>0.56216050048542887</v>
      </c>
      <c r="O111" s="10">
        <f t="shared" si="13"/>
        <v>0.61125200408269065</v>
      </c>
      <c r="P111">
        <f t="shared" si="14"/>
        <v>0.56216050048542887</v>
      </c>
    </row>
    <row r="112" spans="3:16" x14ac:dyDescent="0.25">
      <c r="C112" s="8">
        <v>0.91900000000000004</v>
      </c>
      <c r="D112">
        <f t="shared" si="15"/>
        <v>2.5364131913391836</v>
      </c>
      <c r="F112">
        <f t="shared" si="16"/>
        <v>3.7952678625457272E+16</v>
      </c>
      <c r="G112">
        <f t="shared" si="17"/>
        <v>6.0028691603421024E+16</v>
      </c>
      <c r="I112">
        <f t="shared" si="9"/>
        <v>2.2169581277432163E+17</v>
      </c>
      <c r="J112">
        <f t="shared" si="10"/>
        <v>1.3808593123956523E+17</v>
      </c>
      <c r="L112" s="10">
        <f t="shared" si="11"/>
        <v>0.72515173497571472</v>
      </c>
      <c r="M112" s="10">
        <f t="shared" si="12"/>
        <v>0.56528017688292032</v>
      </c>
      <c r="O112" s="10">
        <f t="shared" si="13"/>
        <v>0.60549167307784346</v>
      </c>
      <c r="P112">
        <f t="shared" si="14"/>
        <v>0.56528017688292032</v>
      </c>
    </row>
    <row r="113" spans="3:16" x14ac:dyDescent="0.25">
      <c r="C113" s="8">
        <v>0.92</v>
      </c>
      <c r="D113">
        <f t="shared" si="15"/>
        <v>2.5515518153991441</v>
      </c>
      <c r="F113">
        <f t="shared" si="16"/>
        <v>3.8035319164142128E+16</v>
      </c>
      <c r="G113">
        <f t="shared" si="17"/>
        <v>6.018272168840872E+16</v>
      </c>
      <c r="I113">
        <f t="shared" si="9"/>
        <v>2.2307710846070163E+17</v>
      </c>
      <c r="J113">
        <f t="shared" si="10"/>
        <v>1.3944652291684917E+17</v>
      </c>
      <c r="L113" s="10">
        <f t="shared" si="11"/>
        <v>0.72724082057734574</v>
      </c>
      <c r="M113" s="10">
        <f t="shared" si="12"/>
        <v>0.56841719370589694</v>
      </c>
      <c r="O113" s="10">
        <f t="shared" si="13"/>
        <v>0.5997323116742086</v>
      </c>
      <c r="P113">
        <f t="shared" si="14"/>
        <v>0.56841719370589694</v>
      </c>
    </row>
    <row r="114" spans="3:16" x14ac:dyDescent="0.25">
      <c r="C114" s="8">
        <v>0.92100000000000004</v>
      </c>
      <c r="D114">
        <f t="shared" si="15"/>
        <v>2.5669816960084684</v>
      </c>
      <c r="F114">
        <f t="shared" si="16"/>
        <v>3.8118049578344848E+16</v>
      </c>
      <c r="G114">
        <f t="shared" si="17"/>
        <v>6.0336954397842088E+16</v>
      </c>
      <c r="I114">
        <f t="shared" si="9"/>
        <v>2.2448454897451613E+17</v>
      </c>
      <c r="J114">
        <f t="shared" si="10"/>
        <v>1.4083329142734126E+17</v>
      </c>
      <c r="L114" s="10">
        <f t="shared" si="11"/>
        <v>0.72933921239772548</v>
      </c>
      <c r="M114" s="10">
        <f t="shared" si="12"/>
        <v>0.57157179395348334</v>
      </c>
      <c r="O114" s="10">
        <f t="shared" si="13"/>
        <v>0.59397360311167791</v>
      </c>
      <c r="P114">
        <f t="shared" si="14"/>
        <v>0.57157179395348334</v>
      </c>
    </row>
    <row r="115" spans="3:16" x14ac:dyDescent="0.25">
      <c r="C115" s="8">
        <v>0.92200000000000004</v>
      </c>
      <c r="D115">
        <f t="shared" si="15"/>
        <v>2.5827121581465673</v>
      </c>
      <c r="F115">
        <f t="shared" si="16"/>
        <v>3.8200869868065448E+16</v>
      </c>
      <c r="G115">
        <f t="shared" si="17"/>
        <v>6.0491389597506576E+16</v>
      </c>
      <c r="I115">
        <f t="shared" si="9"/>
        <v>2.2591896963334586E+17</v>
      </c>
      <c r="J115">
        <f t="shared" si="10"/>
        <v>1.4224707485839523E+17</v>
      </c>
      <c r="L115" s="10">
        <f t="shared" si="11"/>
        <v>0.73144706204964971</v>
      </c>
      <c r="M115" s="10">
        <f t="shared" si="12"/>
        <v>0.57474422825407956</v>
      </c>
      <c r="O115" s="10">
        <f t="shared" si="13"/>
        <v>0.58821522240963275</v>
      </c>
      <c r="P115">
        <f t="shared" si="14"/>
        <v>0.57474422825407956</v>
      </c>
    </row>
    <row r="116" spans="3:16" x14ac:dyDescent="0.25">
      <c r="C116" s="8">
        <v>0.92300000000000004</v>
      </c>
      <c r="D116">
        <f t="shared" si="15"/>
        <v>2.598752949766967</v>
      </c>
      <c r="F116">
        <f t="shared" si="16"/>
        <v>3.828378003330392E+16</v>
      </c>
      <c r="G116">
        <f t="shared" si="17"/>
        <v>6.0646027152498752E+16</v>
      </c>
      <c r="I116">
        <f t="shared" si="9"/>
        <v>2.2738124360204704E+17</v>
      </c>
      <c r="J116">
        <f t="shared" si="10"/>
        <v>1.436887493123825E+17</v>
      </c>
      <c r="L116" s="10">
        <f t="shared" si="11"/>
        <v>0.73356452598752775</v>
      </c>
      <c r="M116" s="10">
        <f t="shared" si="12"/>
        <v>0.57793475520722259</v>
      </c>
      <c r="O116" s="10">
        <f t="shared" si="13"/>
        <v>0.58245683597478615</v>
      </c>
      <c r="P116">
        <f t="shared" si="14"/>
        <v>0.57793475520722259</v>
      </c>
    </row>
    <row r="117" spans="3:16" x14ac:dyDescent="0.25">
      <c r="C117" s="8">
        <v>0.92400000000000004</v>
      </c>
      <c r="D117">
        <f t="shared" si="15"/>
        <v>2.6151142667761795</v>
      </c>
      <c r="F117">
        <f t="shared" si="16"/>
        <v>3.8366780074060272E+16</v>
      </c>
      <c r="G117">
        <f t="shared" si="17"/>
        <v>6.0800866927226096E+16</v>
      </c>
      <c r="I117">
        <f t="shared" si="9"/>
        <v>2.2887228412643322E+17</v>
      </c>
      <c r="J117">
        <f t="shared" si="10"/>
        <v>1.4515923115168096E+17</v>
      </c>
      <c r="L117" s="10">
        <f t="shared" si="11"/>
        <v>0.73569176572746009</v>
      </c>
      <c r="M117" s="10">
        <f t="shared" si="12"/>
        <v>0.5811436417454322</v>
      </c>
      <c r="O117" s="10">
        <f t="shared" si="13"/>
        <v>0.57669810118571196</v>
      </c>
      <c r="P117">
        <f t="shared" si="14"/>
        <v>0.57669810118571196</v>
      </c>
    </row>
    <row r="118" spans="3:16" x14ac:dyDescent="0.25">
      <c r="C118" s="8">
        <v>0.92500000000000004</v>
      </c>
      <c r="D118">
        <f t="shared" si="15"/>
        <v>2.631806779839077</v>
      </c>
      <c r="F118">
        <f t="shared" si="16"/>
        <v>3.8449869990334488E+16</v>
      </c>
      <c r="G118">
        <f t="shared" si="17"/>
        <v>6.0955908785408352E+16</v>
      </c>
      <c r="I118">
        <f t="shared" si="9"/>
        <v>2.303930469302416E+17</v>
      </c>
      <c r="J118">
        <f t="shared" si="10"/>
        <v>1.4665947940782205E+17</v>
      </c>
      <c r="L118" s="10">
        <f t="shared" si="11"/>
        <v>0.73782894808036681</v>
      </c>
      <c r="M118" s="10">
        <f t="shared" si="12"/>
        <v>0.58437116351745833</v>
      </c>
      <c r="O118" s="10">
        <f t="shared" si="13"/>
        <v>0.57093866595270104</v>
      </c>
      <c r="P118">
        <f t="shared" si="14"/>
        <v>0.57093866595270104</v>
      </c>
    </row>
    <row r="119" spans="3:16" x14ac:dyDescent="0.25">
      <c r="C119" s="8">
        <v>0.92600000000000005</v>
      </c>
      <c r="D119">
        <f t="shared" si="15"/>
        <v>2.6488416631707299</v>
      </c>
      <c r="F119">
        <f t="shared" si="16"/>
        <v>3.8533049782126584E+16</v>
      </c>
      <c r="G119">
        <f t="shared" si="17"/>
        <v>6.1111152590077624E+16</v>
      </c>
      <c r="I119">
        <f t="shared" si="9"/>
        <v>2.3194453278966083E+17</v>
      </c>
      <c r="J119">
        <f t="shared" si="10"/>
        <v>1.481904983691721E+17</v>
      </c>
      <c r="L119" s="10">
        <f t="shared" si="11"/>
        <v>0.73997624539912754</v>
      </c>
      <c r="M119" s="10">
        <f t="shared" si="12"/>
        <v>0.58761760529452056</v>
      </c>
      <c r="O119" s="10">
        <f t="shared" si="13"/>
        <v>0.56517816825098144</v>
      </c>
      <c r="P119">
        <f t="shared" si="14"/>
        <v>0.56517816825098144</v>
      </c>
    </row>
    <row r="120" spans="3:16" x14ac:dyDescent="0.25">
      <c r="C120" s="8">
        <v>0.92700000000000005</v>
      </c>
      <c r="D120">
        <f t="shared" si="15"/>
        <v>2.6662306254910395</v>
      </c>
      <c r="F120">
        <f t="shared" si="16"/>
        <v>3.8616319449436536E+16</v>
      </c>
      <c r="G120">
        <f t="shared" si="17"/>
        <v>6.1266598203579688E+16</v>
      </c>
      <c r="I120">
        <f t="shared" si="9"/>
        <v>2.3352779030116618E+17</v>
      </c>
      <c r="J120">
        <f t="shared" si="10"/>
        <v>1.4975334036299587E+17</v>
      </c>
      <c r="L120" s="10">
        <f t="shared" si="11"/>
        <v>0.7421338358407753</v>
      </c>
      <c r="M120" s="10">
        <f t="shared" si="12"/>
        <v>0.59088326140123493</v>
      </c>
      <c r="O120" s="10">
        <f t="shared" si="13"/>
        <v>0.55941623562522558</v>
      </c>
      <c r="P120">
        <f t="shared" si="14"/>
        <v>0.55941623562522558</v>
      </c>
    </row>
    <row r="121" spans="3:16" x14ac:dyDescent="0.25">
      <c r="C121" s="8">
        <v>0.92800000000000005</v>
      </c>
      <c r="D121">
        <f t="shared" si="15"/>
        <v>2.6839859433367956</v>
      </c>
      <c r="F121">
        <f t="shared" si="16"/>
        <v>3.8699678992264376E+16</v>
      </c>
      <c r="G121">
        <f t="shared" si="17"/>
        <v>6.1422245487573992E+16</v>
      </c>
      <c r="I121">
        <f t="shared" si="9"/>
        <v>2.3514391886007786E+17</v>
      </c>
      <c r="J121">
        <f t="shared" si="10"/>
        <v>1.5134910874939504E+17</v>
      </c>
      <c r="L121" s="10">
        <f t="shared" si="11"/>
        <v>0.7443019036448798</v>
      </c>
      <c r="M121" s="10">
        <f t="shared" si="12"/>
        <v>0.59416843617310366</v>
      </c>
      <c r="O121" s="10">
        <f t="shared" si="13"/>
        <v>0.55365248466332806</v>
      </c>
      <c r="P121">
        <f t="shared" si="14"/>
        <v>0.55365248466332806</v>
      </c>
    </row>
    <row r="122" spans="3:16" x14ac:dyDescent="0.25">
      <c r="C122" s="8">
        <v>0.92900000000000005</v>
      </c>
      <c r="D122">
        <f t="shared" si="15"/>
        <v>2.7021204969463115</v>
      </c>
      <c r="F122">
        <f t="shared" si="16"/>
        <v>3.8783128410610088E+16</v>
      </c>
      <c r="G122">
        <f t="shared" si="17"/>
        <v>6.1578094303035504E+16</v>
      </c>
      <c r="I122">
        <f t="shared" si="9"/>
        <v>2.3679407186904726E+17</v>
      </c>
      <c r="J122">
        <f t="shared" si="10"/>
        <v>1.529789611464583E+17</v>
      </c>
      <c r="L122" s="10">
        <f t="shared" si="11"/>
        <v>0.74648063942936527</v>
      </c>
      <c r="M122" s="10">
        <f t="shared" si="12"/>
        <v>0.59747344444258488</v>
      </c>
      <c r="O122" s="10">
        <f t="shared" si="13"/>
        <v>0.54788652043692743</v>
      </c>
      <c r="P122">
        <f t="shared" si="14"/>
        <v>0.54788652043692743</v>
      </c>
    </row>
    <row r="123" spans="3:16" x14ac:dyDescent="0.25">
      <c r="C123" s="8">
        <v>0.93</v>
      </c>
      <c r="D123">
        <f t="shared" si="15"/>
        <v>2.720647808954717</v>
      </c>
      <c r="F123">
        <f t="shared" si="16"/>
        <v>3.886666770447368E+16</v>
      </c>
      <c r="G123">
        <f t="shared" si="17"/>
        <v>6.1734144510254136E+16</v>
      </c>
      <c r="I123">
        <f t="shared" si="9"/>
        <v>2.3847946019775843E+17</v>
      </c>
      <c r="J123">
        <f t="shared" si="10"/>
        <v>1.5464411290802102E+17</v>
      </c>
      <c r="L123" s="10">
        <f t="shared" si="11"/>
        <v>0.74867024050510911</v>
      </c>
      <c r="M123" s="10">
        <f t="shared" si="12"/>
        <v>0.60079861205597729</v>
      </c>
      <c r="O123" s="10">
        <f t="shared" si="13"/>
        <v>0.5421179359061723</v>
      </c>
      <c r="P123">
        <f t="shared" si="14"/>
        <v>0.5421179359061723</v>
      </c>
    </row>
    <row r="124" spans="3:16" x14ac:dyDescent="0.25">
      <c r="C124" s="8">
        <v>0.93100000000000005</v>
      </c>
      <c r="D124">
        <f t="shared" si="15"/>
        <v>2.7395820861638436</v>
      </c>
      <c r="F124">
        <f t="shared" si="16"/>
        <v>3.8950296873855144E+16</v>
      </c>
      <c r="G124">
        <f t="shared" si="17"/>
        <v>6.1890395968836312E+16</v>
      </c>
      <c r="I124">
        <f t="shared" si="9"/>
        <v>2.4020135591741712E+17</v>
      </c>
      <c r="J124">
        <f t="shared" si="10"/>
        <v>1.5634584087775514E+17</v>
      </c>
      <c r="L124" s="10">
        <f t="shared" si="11"/>
        <v>0.75087091121080807</v>
      </c>
      <c r="M124" s="10">
        <f t="shared" si="12"/>
        <v>0.60414427642352408</v>
      </c>
      <c r="O124" s="10">
        <f t="shared" si="13"/>
        <v>0.53634631128580879</v>
      </c>
      <c r="P124">
        <f t="shared" si="14"/>
        <v>0.53634631128580879</v>
      </c>
    </row>
    <row r="125" spans="3:16" x14ac:dyDescent="0.25">
      <c r="C125" s="8">
        <v>0.93200000000000005</v>
      </c>
      <c r="D125">
        <f t="shared" si="15"/>
        <v>2.7589382646795926</v>
      </c>
      <c r="F125">
        <f t="shared" si="16"/>
        <v>3.903401591875448E+16</v>
      </c>
      <c r="G125">
        <f t="shared" si="17"/>
        <v>6.2046848537705976E+16</v>
      </c>
      <c r="I125">
        <f t="shared" si="9"/>
        <v>2.4196109633620883E+17</v>
      </c>
      <c r="J125">
        <f t="shared" si="10"/>
        <v>1.580854874459135E+17</v>
      </c>
      <c r="L125" s="10">
        <f t="shared" si="11"/>
        <v>0.75308286326972695</v>
      </c>
      <c r="M125" s="10">
        <f t="shared" si="12"/>
        <v>0.60751078710539863</v>
      </c>
      <c r="O125" s="10">
        <f t="shared" si="13"/>
        <v>0.53057121336955149</v>
      </c>
      <c r="P125">
        <f t="shared" si="14"/>
        <v>0.53057121336955149</v>
      </c>
    </row>
    <row r="126" spans="3:16" x14ac:dyDescent="0.25">
      <c r="C126" s="8">
        <v>0.93300000000000005</v>
      </c>
      <c r="D126">
        <f t="shared" si="15"/>
        <v>2.7787320587423774</v>
      </c>
      <c r="F126">
        <f t="shared" si="16"/>
        <v>3.9117824839171688E+16</v>
      </c>
      <c r="G126">
        <f t="shared" si="17"/>
        <v>6.2203502075103984E+16</v>
      </c>
      <c r="I126">
        <f t="shared" si="9"/>
        <v>2.4376008836482541E+17</v>
      </c>
      <c r="J126">
        <f t="shared" si="10"/>
        <v>1.598644649379913E+17</v>
      </c>
      <c r="L126" s="10">
        <f t="shared" si="11"/>
        <v>0.75530631617010813</v>
      </c>
      <c r="M126" s="10">
        <f t="shared" si="12"/>
        <v>0.6108985064364888</v>
      </c>
      <c r="O126" s="10">
        <f t="shared" si="13"/>
        <v>0.52479219480937056</v>
      </c>
      <c r="P126">
        <f t="shared" si="14"/>
        <v>0.52479219480937056</v>
      </c>
    </row>
    <row r="127" spans="3:16" x14ac:dyDescent="0.25">
      <c r="C127" s="8">
        <v>0.93400000000000005</v>
      </c>
      <c r="D127">
        <f t="shared" si="15"/>
        <v>2.7989800136130962</v>
      </c>
      <c r="F127">
        <f t="shared" si="16"/>
        <v>3.9201723635106768E+16</v>
      </c>
      <c r="G127">
        <f t="shared" si="17"/>
        <v>6.2360356438590656E+16</v>
      </c>
      <c r="I127">
        <f t="shared" si="9"/>
        <v>2.4559981324439578E+17</v>
      </c>
      <c r="J127">
        <f t="shared" si="10"/>
        <v>1.616842603678801E+17</v>
      </c>
      <c r="L127" s="10">
        <f t="shared" si="11"/>
        <v>0.75754149757118527</v>
      </c>
      <c r="M127" s="10">
        <f t="shared" si="12"/>
        <v>0.61430781019313707</v>
      </c>
      <c r="O127" s="10">
        <f t="shared" si="13"/>
        <v>0.51900879334563965</v>
      </c>
      <c r="P127">
        <f t="shared" si="14"/>
        <v>0.51900879334563965</v>
      </c>
    </row>
    <row r="128" spans="3:16" x14ac:dyDescent="0.25">
      <c r="C128" s="8">
        <v>0.93500000000000005</v>
      </c>
      <c r="D128">
        <f t="shared" si="15"/>
        <v>2.8196995629187587</v>
      </c>
      <c r="F128">
        <f t="shared" si="16"/>
        <v>3.9285712306559728E+16</v>
      </c>
      <c r="G128">
        <f t="shared" si="17"/>
        <v>6.2517411485044584E+16</v>
      </c>
      <c r="I128">
        <f t="shared" si="9"/>
        <v>2.4748183167301766E+17</v>
      </c>
      <c r="J128">
        <f t="shared" si="10"/>
        <v>1.6354644059183578E+17</v>
      </c>
      <c r="L128" s="10">
        <f t="shared" si="11"/>
        <v>0.75978864373694677</v>
      </c>
      <c r="M128" s="10">
        <f t="shared" si="12"/>
        <v>0.61773908830538349</v>
      </c>
      <c r="O128" s="10">
        <f t="shared" si="13"/>
        <v>0.51322053098459142</v>
      </c>
      <c r="P128">
        <f t="shared" si="14"/>
        <v>0.51322053098459142</v>
      </c>
    </row>
    <row r="129" spans="3:16" x14ac:dyDescent="0.25">
      <c r="C129" s="8">
        <v>0.93600000000000005</v>
      </c>
      <c r="D129">
        <f t="shared" si="15"/>
        <v>2.8409090909090922</v>
      </c>
      <c r="F129">
        <f t="shared" si="16"/>
        <v>3.9369790853530552E+16</v>
      </c>
      <c r="G129">
        <f t="shared" si="17"/>
        <v>6.2674667070665328E+16</v>
      </c>
      <c r="I129">
        <f t="shared" si="9"/>
        <v>2.4940778937111104E+17</v>
      </c>
      <c r="J129">
        <f t="shared" si="10"/>
        <v>1.6545265790382336E+17</v>
      </c>
      <c r="L129" s="10">
        <f t="shared" si="11"/>
        <v>0.76204800000000006</v>
      </c>
      <c r="M129" s="10">
        <f t="shared" si="12"/>
        <v>0.62119274561852167</v>
      </c>
      <c r="O129" s="10">
        <f t="shared" si="13"/>
        <v>0.50742691311789201</v>
      </c>
      <c r="P129">
        <f t="shared" si="14"/>
        <v>0.50742691311789201</v>
      </c>
    </row>
    <row r="130" spans="3:16" x14ac:dyDescent="0.25">
      <c r="C130" s="8">
        <v>0.93700000000000006</v>
      </c>
      <c r="D130">
        <f t="shared" si="15"/>
        <v>2.8626280001289541</v>
      </c>
      <c r="F130">
        <f t="shared" si="16"/>
        <v>3.9453959276019264E+16</v>
      </c>
      <c r="G130">
        <f t="shared" si="17"/>
        <v>6.2832123050972656E+16</v>
      </c>
      <c r="I130">
        <f t="shared" si="9"/>
        <v>2.5137942313079638E+17</v>
      </c>
      <c r="J130">
        <f t="shared" si="10"/>
        <v>1.6740465611760995E+17</v>
      </c>
      <c r="L130" s="10">
        <f t="shared" si="11"/>
        <v>0.76431982125813203</v>
      </c>
      <c r="M130" s="10">
        <f t="shared" si="12"/>
        <v>0.62466920270825665</v>
      </c>
      <c r="O130" s="10">
        <f t="shared" si="13"/>
        <v>0.50162742757997159</v>
      </c>
      <c r="P130">
        <f t="shared" si="14"/>
        <v>0.50162742757997159</v>
      </c>
    </row>
    <row r="131" spans="3:16" x14ac:dyDescent="0.25">
      <c r="C131" s="8">
        <v>0.93799999999999994</v>
      </c>
      <c r="D131">
        <f t="shared" si="15"/>
        <v>2.884876785072243</v>
      </c>
      <c r="F131">
        <f t="shared" si="16"/>
        <v>3.9538217574025824E+16</v>
      </c>
      <c r="G131">
        <f t="shared" si="17"/>
        <v>6.2989779280807928E+16</v>
      </c>
      <c r="I131">
        <f t="shared" ref="I131:I194" si="18">POWER(10,16.8+0.5*-LOG10(1-C131))</f>
        <v>2.5339856739974374E+17</v>
      </c>
      <c r="J131">
        <f t="shared" ref="J131:J194" si="19">(D131-1)*A$3*A$3</f>
        <v>1.6940427718644819E+17</v>
      </c>
      <c r="L131" s="10">
        <f t="shared" ref="L131:L194" si="20">ABS((F131-$J131)/$J131)</f>
        <v>0.76660437250642954</v>
      </c>
      <c r="M131" s="10">
        <f t="shared" ref="M131:M194" si="21">ABS((G131-$J131)/$J131)</f>
        <v>0.62816889675411969</v>
      </c>
      <c r="O131" s="10">
        <f t="shared" ref="O131:O194" si="22">ABS((I131-$J131)/$J131)</f>
        <v>0.49582154363700348</v>
      </c>
      <c r="P131">
        <f t="shared" ref="P131:P194" si="23">MIN(L131:O131)</f>
        <v>0.49582154363700348</v>
      </c>
    </row>
    <row r="132" spans="3:16" x14ac:dyDescent="0.25">
      <c r="C132" s="8">
        <v>0.93899999999999995</v>
      </c>
      <c r="D132">
        <f t="shared" ref="D132:D195" si="24">1/SQRT(1-C132*C132)</f>
        <v>2.9076771124522933</v>
      </c>
      <c r="F132">
        <f t="shared" ref="F132:F195" si="25">0.5*POWER(C132*A$3,2)</f>
        <v>3.9622565747550272E+16</v>
      </c>
      <c r="G132">
        <f t="shared" ref="G132:G195" si="26">60000000000000*POWER(10,4.5*SQRT(C132-0.05)-1.3*C132)</f>
        <v>6.3147635614334944E+16</v>
      </c>
      <c r="I132">
        <f t="shared" si="18"/>
        <v>2.5546716145630288E+17</v>
      </c>
      <c r="J132">
        <f t="shared" si="19"/>
        <v>1.7145346841741971E+17</v>
      </c>
      <c r="L132" s="10">
        <f t="shared" si="20"/>
        <v>0.76890192940812729</v>
      </c>
      <c r="M132" s="10">
        <f t="shared" si="21"/>
        <v>0.63169228247633902</v>
      </c>
      <c r="O132" s="10">
        <f t="shared" si="22"/>
        <v>0.49000871090192166</v>
      </c>
      <c r="P132">
        <f t="shared" si="23"/>
        <v>0.49000871090192166</v>
      </c>
    </row>
    <row r="133" spans="3:16" x14ac:dyDescent="0.25">
      <c r="C133" s="8">
        <v>0.94</v>
      </c>
      <c r="D133">
        <f t="shared" si="24"/>
        <v>2.9310519088027451</v>
      </c>
      <c r="F133">
        <f t="shared" si="25"/>
        <v>3.97070037965926E+16</v>
      </c>
      <c r="G133">
        <f t="shared" si="26"/>
        <v>6.3305691905040536E+16</v>
      </c>
      <c r="I133">
        <f t="shared" si="18"/>
        <v>2.5758725723965962E+17</v>
      </c>
      <c r="J133">
        <f t="shared" si="19"/>
        <v>1.7355429034460842E+17</v>
      </c>
      <c r="L133" s="10">
        <f t="shared" si="20"/>
        <v>0.77121277890768014</v>
      </c>
      <c r="M133" s="10">
        <f t="shared" si="21"/>
        <v>0.63523983314188825</v>
      </c>
      <c r="O133" s="10">
        <f t="shared" si="22"/>
        <v>0.4841883581684775</v>
      </c>
      <c r="P133">
        <f t="shared" si="23"/>
        <v>0.4841883581684775</v>
      </c>
    </row>
    <row r="134" spans="3:16" x14ac:dyDescent="0.25">
      <c r="C134" s="8">
        <v>0.94099999999999995</v>
      </c>
      <c r="D134">
        <f t="shared" si="24"/>
        <v>2.9550254562133755</v>
      </c>
      <c r="F134">
        <f t="shared" si="25"/>
        <v>3.97915317211528E+16</v>
      </c>
      <c r="G134">
        <f t="shared" si="26"/>
        <v>6.3463948005735024E+16</v>
      </c>
      <c r="I134">
        <f t="shared" si="18"/>
        <v>2.5976102790687776E+17</v>
      </c>
      <c r="J134">
        <f t="shared" si="19"/>
        <v>1.7570892533340806E+17</v>
      </c>
      <c r="L134" s="10">
        <f t="shared" si="20"/>
        <v>0.77353721988994995</v>
      </c>
      <c r="M134" s="10">
        <f t="shared" si="21"/>
        <v>0.63881204164608008</v>
      </c>
      <c r="O134" s="10">
        <f t="shared" si="22"/>
        <v>0.47835989215676239</v>
      </c>
      <c r="P134">
        <f t="shared" si="23"/>
        <v>0.47835989215676239</v>
      </c>
    </row>
    <row r="135" spans="3:16" x14ac:dyDescent="0.25">
      <c r="C135" s="8">
        <v>0.94199999999999995</v>
      </c>
      <c r="D135">
        <f t="shared" si="24"/>
        <v>2.9796234971089204</v>
      </c>
      <c r="F135">
        <f t="shared" si="25"/>
        <v>3.9876149521230872E+16</v>
      </c>
      <c r="G135">
        <f t="shared" si="26"/>
        <v>6.3622403768553752E+16</v>
      </c>
      <c r="I135">
        <f t="shared" si="18"/>
        <v>2.6199077719799808E+17</v>
      </c>
      <c r="J135">
        <f t="shared" si="19"/>
        <v>1.7791968699757315E+17</v>
      </c>
      <c r="L135" s="10">
        <f t="shared" si="20"/>
        <v>0.7758755638898196</v>
      </c>
      <c r="M135" s="10">
        <f t="shared" si="21"/>
        <v>0.6424094216767503</v>
      </c>
      <c r="O135" s="10">
        <f t="shared" si="22"/>
        <v>0.47252269616218284</v>
      </c>
      <c r="P135">
        <f t="shared" si="23"/>
        <v>0.47252269616218284</v>
      </c>
    </row>
    <row r="136" spans="3:16" x14ac:dyDescent="0.25">
      <c r="C136" s="8">
        <v>0.94299999999999995</v>
      </c>
      <c r="D136">
        <f t="shared" si="24"/>
        <v>3.0048733490978927</v>
      </c>
      <c r="F136">
        <f t="shared" si="25"/>
        <v>3.9960857196826816E+16</v>
      </c>
      <c r="G136">
        <f t="shared" si="26"/>
        <v>6.37810590449568E+16</v>
      </c>
      <c r="I136">
        <f t="shared" si="18"/>
        <v>2.642789497008785E+17</v>
      </c>
      <c r="J136">
        <f t="shared" si="19"/>
        <v>1.8018903052131587E+17</v>
      </c>
      <c r="L136" s="10">
        <f t="shared" si="20"/>
        <v>0.77822813585702955</v>
      </c>
      <c r="M136" s="10">
        <f t="shared" si="21"/>
        <v>0.64603250896889819</v>
      </c>
      <c r="O136" s="10">
        <f t="shared" si="22"/>
        <v>0.46667612859826679</v>
      </c>
      <c r="P136">
        <f t="shared" si="23"/>
        <v>0.46667612859826679</v>
      </c>
    </row>
    <row r="137" spans="3:16" x14ac:dyDescent="0.25">
      <c r="C137" s="8">
        <v>0.94399999999999995</v>
      </c>
      <c r="D137">
        <f t="shared" si="24"/>
        <v>3.0308040310554487</v>
      </c>
      <c r="F137">
        <f t="shared" si="25"/>
        <v>4.0045654747940632E+16</v>
      </c>
      <c r="G137">
        <f t="shared" si="26"/>
        <v>6.3939913685730984E+16</v>
      </c>
      <c r="I137">
        <f t="shared" si="18"/>
        <v>2.666281421198215E+17</v>
      </c>
      <c r="J137">
        <f t="shared" si="19"/>
        <v>1.8251956399106896E+17</v>
      </c>
      <c r="L137" s="10">
        <f t="shared" si="20"/>
        <v>0.78059527498158965</v>
      </c>
      <c r="M137" s="10">
        <f t="shared" si="21"/>
        <v>0.64968186265851657</v>
      </c>
      <c r="O137" s="10">
        <f t="shared" si="22"/>
        <v>0.46081952142329324</v>
      </c>
      <c r="P137">
        <f t="shared" si="23"/>
        <v>0.46081952142329324</v>
      </c>
    </row>
    <row r="138" spans="3:16" x14ac:dyDescent="0.25">
      <c r="C138" s="8">
        <v>0.94499999999999995</v>
      </c>
      <c r="D138">
        <f t="shared" si="24"/>
        <v>3.0574464017623346</v>
      </c>
      <c r="F138">
        <f t="shared" si="25"/>
        <v>4.0130542174572328E+16</v>
      </c>
      <c r="G138">
        <f t="shared" si="26"/>
        <v>6.4098967540989328E+16</v>
      </c>
      <c r="I138">
        <f t="shared" si="18"/>
        <v>2.6904111566602282E+17</v>
      </c>
      <c r="J138">
        <f t="shared" si="19"/>
        <v>1.8491406085573293E+17</v>
      </c>
      <c r="L138" s="10">
        <f t="shared" si="20"/>
        <v>0.78297733558573712</v>
      </c>
      <c r="M138" s="10">
        <f t="shared" si="21"/>
        <v>0.65335806674540375</v>
      </c>
      <c r="O138" s="10">
        <f t="shared" si="22"/>
        <v>0.45495217843885061</v>
      </c>
      <c r="P138">
        <f t="shared" si="23"/>
        <v>0.45495217843885061</v>
      </c>
    </row>
    <row r="139" spans="3:16" x14ac:dyDescent="0.25">
      <c r="C139" s="8">
        <v>0.94599999999999995</v>
      </c>
      <c r="D139">
        <f t="shared" si="24"/>
        <v>3.0848333126047951</v>
      </c>
      <c r="F139">
        <f t="shared" si="25"/>
        <v>4.0215519476721896E+16</v>
      </c>
      <c r="G139">
        <f t="shared" si="26"/>
        <v>6.4258220460173096E+16</v>
      </c>
      <c r="I139">
        <f t="shared" si="18"/>
        <v>2.7152080970433978E+17</v>
      </c>
      <c r="J139">
        <f t="shared" si="19"/>
        <v>1.8737547365065942E+17</v>
      </c>
      <c r="L139" s="10">
        <f t="shared" si="20"/>
        <v>0.78537468808911881</v>
      </c>
      <c r="M139" s="10">
        <f t="shared" si="21"/>
        <v>0.6570617316758578</v>
      </c>
      <c r="O139" s="10">
        <f t="shared" si="22"/>
        <v>0.44907337344779663</v>
      </c>
      <c r="P139">
        <f t="shared" si="23"/>
        <v>0.44907337344779663</v>
      </c>
    </row>
    <row r="140" spans="3:16" x14ac:dyDescent="0.25">
      <c r="C140" s="8">
        <v>0.94699999999999995</v>
      </c>
      <c r="D140">
        <f t="shared" si="24"/>
        <v>3.1129997760523587</v>
      </c>
      <c r="F140">
        <f t="shared" si="25"/>
        <v>4.0300586654389336E+16</v>
      </c>
      <c r="G140">
        <f t="shared" si="26"/>
        <v>6.441767229205144E+16</v>
      </c>
      <c r="I140">
        <f t="shared" si="18"/>
        <v>2.740703568096935E+17</v>
      </c>
      <c r="J140">
        <f t="shared" si="19"/>
        <v>1.8990694913967933E+17</v>
      </c>
      <c r="L140" s="10">
        <f t="shared" si="20"/>
        <v>0.78778772005469022</v>
      </c>
      <c r="M140" s="10">
        <f t="shared" si="21"/>
        <v>0.66079349605752813</v>
      </c>
      <c r="O140" s="10">
        <f t="shared" si="22"/>
        <v>0.44318234825683372</v>
      </c>
      <c r="P140">
        <f t="shared" si="23"/>
        <v>0.44318234825683372</v>
      </c>
    </row>
    <row r="141" spans="3:16" x14ac:dyDescent="0.25">
      <c r="C141" s="8">
        <v>0.94799999999999995</v>
      </c>
      <c r="D141">
        <f t="shared" si="24"/>
        <v>3.1419831518768913</v>
      </c>
      <c r="F141">
        <f t="shared" si="25"/>
        <v>4.0385743707574656E+16</v>
      </c>
      <c r="G141">
        <f t="shared" si="26"/>
        <v>6.457732288472284E+16</v>
      </c>
      <c r="I141">
        <f t="shared" si="18"/>
        <v>2.7669309940850995E+17</v>
      </c>
      <c r="J141">
        <f t="shared" si="19"/>
        <v>1.9251184505163677E+17</v>
      </c>
      <c r="L141" s="10">
        <f t="shared" si="20"/>
        <v>0.79021683732373904</v>
      </c>
      <c r="M141" s="10">
        <f t="shared" si="21"/>
        <v>0.66455402852015932</v>
      </c>
      <c r="O141" s="10">
        <f t="shared" si="22"/>
        <v>0.4372783105075615</v>
      </c>
      <c r="P141">
        <f t="shared" si="23"/>
        <v>0.4372783105075615</v>
      </c>
    </row>
    <row r="142" spans="3:16" x14ac:dyDescent="0.25">
      <c r="C142" s="8">
        <v>0.94899999999999995</v>
      </c>
      <c r="D142">
        <f t="shared" si="24"/>
        <v>3.1718233533637239</v>
      </c>
      <c r="F142">
        <f t="shared" si="25"/>
        <v>4.0470990636277824E+16</v>
      </c>
      <c r="G142">
        <f t="shared" si="26"/>
        <v>6.4737172085616088E+16</v>
      </c>
      <c r="I142">
        <f t="shared" si="18"/>
        <v>2.7939260820625514E+17</v>
      </c>
      <c r="J142">
        <f t="shared" si="19"/>
        <v>1.9519374861372083E+17</v>
      </c>
      <c r="L142" s="10">
        <f t="shared" si="20"/>
        <v>0.79266246524949935</v>
      </c>
      <c r="M142" s="10">
        <f t="shared" si="21"/>
        <v>0.66834402973771523</v>
      </c>
      <c r="O142" s="10">
        <f t="shared" si="22"/>
        <v>0.43136043131770502</v>
      </c>
      <c r="P142">
        <f t="shared" si="23"/>
        <v>0.43136043131770502</v>
      </c>
    </row>
    <row r="143" spans="3:16" x14ac:dyDescent="0.25">
      <c r="C143" s="8">
        <v>0.95</v>
      </c>
      <c r="D143">
        <f t="shared" si="24"/>
        <v>3.2025630761017418</v>
      </c>
      <c r="F143">
        <f t="shared" si="25"/>
        <v>4.0556327440498888E+16</v>
      </c>
      <c r="G143">
        <f t="shared" si="26"/>
        <v>6.4897219741490072E+16</v>
      </c>
      <c r="I143">
        <f t="shared" si="18"/>
        <v>2.821727026320945E+17</v>
      </c>
      <c r="J143">
        <f t="shared" si="19"/>
        <v>1.979564971140936E+17</v>
      </c>
      <c r="L143" s="10">
        <f t="shared" si="20"/>
        <v>0.79512505004004008</v>
      </c>
      <c r="M143" s="10">
        <f t="shared" si="21"/>
        <v>0.67216423462935837</v>
      </c>
      <c r="O143" s="10">
        <f t="shared" si="22"/>
        <v>0.42542784271163531</v>
      </c>
      <c r="P143">
        <f t="shared" si="23"/>
        <v>0.42542784271163531</v>
      </c>
    </row>
    <row r="144" spans="3:16" x14ac:dyDescent="0.25">
      <c r="C144" s="8">
        <v>0.95099999999999996</v>
      </c>
      <c r="D144">
        <f t="shared" si="24"/>
        <v>3.2342480523332746</v>
      </c>
      <c r="F144">
        <f t="shared" si="25"/>
        <v>4.0641754120237824E+16</v>
      </c>
      <c r="G144">
        <f t="shared" si="26"/>
        <v>6.5057465698435736E+16</v>
      </c>
      <c r="I144">
        <f t="shared" si="18"/>
        <v>2.8503747356698509E+17</v>
      </c>
      <c r="J144">
        <f t="shared" si="19"/>
        <v>2.0080420076171789E+17</v>
      </c>
      <c r="L144" s="10">
        <f t="shared" si="20"/>
        <v>0.79760506022249544</v>
      </c>
      <c r="M144" s="10">
        <f t="shared" si="21"/>
        <v>0.67601541475899962</v>
      </c>
      <c r="O144" s="10">
        <f t="shared" si="22"/>
        <v>0.4194796348171107</v>
      </c>
      <c r="P144">
        <f t="shared" si="23"/>
        <v>0.4194796348171107</v>
      </c>
    </row>
    <row r="145" spans="3:16" x14ac:dyDescent="0.25">
      <c r="C145" s="8">
        <v>0.95199999999999996</v>
      </c>
      <c r="D145">
        <f t="shared" si="24"/>
        <v>3.2669273343082272</v>
      </c>
      <c r="F145">
        <f t="shared" si="25"/>
        <v>4.0727270675494632E+16</v>
      </c>
      <c r="G145">
        <f t="shared" si="26"/>
        <v>6.521790980187612E+16</v>
      </c>
      <c r="I145">
        <f t="shared" si="18"/>
        <v>2.8799130866280176E+17</v>
      </c>
      <c r="J145">
        <f t="shared" si="19"/>
        <v>2.0374126815295683E+17</v>
      </c>
      <c r="L145" s="10">
        <f t="shared" si="20"/>
        <v>0.80010298824232795</v>
      </c>
      <c r="M145" s="10">
        <f t="shared" si="21"/>
        <v>0.67989838095581889</v>
      </c>
      <c r="O145" s="10">
        <f t="shared" si="22"/>
        <v>0.4135148528014217</v>
      </c>
      <c r="P145">
        <f t="shared" si="23"/>
        <v>0.4135148528014217</v>
      </c>
    </row>
    <row r="146" spans="3:16" x14ac:dyDescent="0.25">
      <c r="C146" s="8">
        <v>0.95299999999999996</v>
      </c>
      <c r="D146">
        <f t="shared" si="24"/>
        <v>3.3006536106336668</v>
      </c>
      <c r="F146">
        <f t="shared" si="25"/>
        <v>4.0812877106269312E+16</v>
      </c>
      <c r="G146">
        <f t="shared" si="26"/>
        <v>6.537855189656728E+16</v>
      </c>
      <c r="I146">
        <f t="shared" si="18"/>
        <v>2.910389206090073E+17</v>
      </c>
      <c r="J146">
        <f t="shared" si="19"/>
        <v>2.0677243470365661E+17</v>
      </c>
      <c r="L146" s="10">
        <f t="shared" si="20"/>
        <v>0.8026193522131625</v>
      </c>
      <c r="M146" s="10">
        <f t="shared" si="21"/>
        <v>0.68381398618115163</v>
      </c>
      <c r="O146" s="10">
        <f t="shared" si="22"/>
        <v>0.40753249351694409</v>
      </c>
      <c r="P146">
        <f t="shared" si="23"/>
        <v>0.40753249351694409</v>
      </c>
    </row>
    <row r="147" spans="3:16" x14ac:dyDescent="0.25">
      <c r="C147" s="8">
        <v>0.95399999999999996</v>
      </c>
      <c r="D147">
        <f t="shared" si="24"/>
        <v>3.3354835602575692</v>
      </c>
      <c r="F147">
        <f t="shared" si="25"/>
        <v>4.0898573412561872E+16</v>
      </c>
      <c r="G147">
        <f t="shared" si="26"/>
        <v>6.5539391826599312E+16</v>
      </c>
      <c r="I147">
        <f t="shared" si="18"/>
        <v>2.9418537876116173E+17</v>
      </c>
      <c r="J147">
        <f t="shared" si="19"/>
        <v>2.0990279446361907E+17</v>
      </c>
      <c r="L147" s="10">
        <f t="shared" si="20"/>
        <v>0.80515469783490423</v>
      </c>
      <c r="M147" s="10">
        <f t="shared" si="21"/>
        <v>0.68776312867069156</v>
      </c>
      <c r="O147" s="10">
        <f t="shared" si="22"/>
        <v>0.40153150182167174</v>
      </c>
      <c r="P147">
        <f t="shared" si="23"/>
        <v>0.40153150182167174</v>
      </c>
    </row>
    <row r="148" spans="3:16" x14ac:dyDescent="0.25">
      <c r="C148" s="8">
        <v>0.95499999999999996</v>
      </c>
      <c r="D148">
        <f t="shared" si="24"/>
        <v>3.3714782494944906</v>
      </c>
      <c r="F148">
        <f t="shared" si="25"/>
        <v>4.0984359594372304E+16</v>
      </c>
      <c r="G148">
        <f t="shared" si="26"/>
        <v>6.5700429435396976E+16</v>
      </c>
      <c r="I148">
        <f t="shared" si="18"/>
        <v>2.9743614461426854E+17</v>
      </c>
      <c r="J148">
        <f t="shared" si="19"/>
        <v>2.1313783579948963E+17</v>
      </c>
      <c r="L148" s="10">
        <f t="shared" si="20"/>
        <v>0.807709600500361</v>
      </c>
      <c r="M148" s="10">
        <f t="shared" si="21"/>
        <v>0.69174675538506958</v>
      </c>
      <c r="O148" s="10">
        <f t="shared" si="22"/>
        <v>0.39551076653552458</v>
      </c>
      <c r="P148">
        <f t="shared" si="23"/>
        <v>0.39551076653552458</v>
      </c>
    </row>
    <row r="149" spans="3:16" x14ac:dyDescent="0.25">
      <c r="C149" s="8">
        <v>0.95599999999999996</v>
      </c>
      <c r="D149">
        <f t="shared" si="24"/>
        <v>3.4087035784177173</v>
      </c>
      <c r="F149">
        <f t="shared" si="25"/>
        <v>4.1070235651700608E+16</v>
      </c>
      <c r="G149">
        <f t="shared" si="26"/>
        <v>6.5861664565720448E+16</v>
      </c>
      <c r="I149">
        <f t="shared" si="18"/>
        <v>3.007971116858073E+17</v>
      </c>
      <c r="J149">
        <f t="shared" si="19"/>
        <v>2.1648348151448275E+17</v>
      </c>
      <c r="L149" s="10">
        <f t="shared" si="20"/>
        <v>0.81028466761352869</v>
      </c>
      <c r="M149" s="10">
        <f t="shared" si="21"/>
        <v>0.69576586580665134</v>
      </c>
      <c r="O149" s="10">
        <f t="shared" si="22"/>
        <v>0.38946911598741984</v>
      </c>
      <c r="P149">
        <f t="shared" si="23"/>
        <v>0.38946911598741984</v>
      </c>
    </row>
    <row r="150" spans="3:16" x14ac:dyDescent="0.25">
      <c r="C150" s="8">
        <v>0.95699999999999996</v>
      </c>
      <c r="D150">
        <f t="shared" si="24"/>
        <v>3.4472307840396224</v>
      </c>
      <c r="F150">
        <f t="shared" si="25"/>
        <v>4.1156201584546784E+16</v>
      </c>
      <c r="G150">
        <f t="shared" si="26"/>
        <v>6.6023097059666032E+16</v>
      </c>
      <c r="I150">
        <f t="shared" si="18"/>
        <v>3.0427465047127712E+17</v>
      </c>
      <c r="J150">
        <f t="shared" si="19"/>
        <v>2.1994613407197731E+17</v>
      </c>
      <c r="L150" s="10">
        <f t="shared" si="20"/>
        <v>0.81288054114614072</v>
      </c>
      <c r="M150" s="10">
        <f t="shared" si="21"/>
        <v>0.69982151612603483</v>
      </c>
      <c r="O150" s="10">
        <f t="shared" si="22"/>
        <v>0.38340531310135839</v>
      </c>
      <c r="P150">
        <f t="shared" si="23"/>
        <v>0.38340531310135839</v>
      </c>
    </row>
    <row r="151" spans="3:16" x14ac:dyDescent="0.25">
      <c r="C151" s="8">
        <v>0.95799999999999996</v>
      </c>
      <c r="D151">
        <f t="shared" si="24"/>
        <v>3.4871370090197296</v>
      </c>
      <c r="F151">
        <f t="shared" si="25"/>
        <v>4.1242257392910832E+16</v>
      </c>
      <c r="G151">
        <f t="shared" si="26"/>
        <v>6.6184726758667384E+16</v>
      </c>
      <c r="I151">
        <f t="shared" si="18"/>
        <v>3.0787565925281843E+17</v>
      </c>
      <c r="J151">
        <f t="shared" si="19"/>
        <v>2.235327267084481E+17</v>
      </c>
      <c r="L151" s="10">
        <f t="shared" si="20"/>
        <v>0.81549790046312653</v>
      </c>
      <c r="M151" s="10">
        <f t="shared" si="21"/>
        <v>0.70391482386831172</v>
      </c>
      <c r="O151" s="10">
        <f t="shared" si="22"/>
        <v>0.37731804996222379</v>
      </c>
      <c r="P151">
        <f t="shared" si="23"/>
        <v>0.37731804996222379</v>
      </c>
    </row>
    <row r="152" spans="3:16" x14ac:dyDescent="0.25">
      <c r="C152" s="8">
        <v>0.95899999999999996</v>
      </c>
      <c r="D152">
        <f t="shared" si="24"/>
        <v>3.5285059462295569</v>
      </c>
      <c r="F152">
        <f t="shared" si="25"/>
        <v>4.132840307679276E+16</v>
      </c>
      <c r="G152">
        <f t="shared" si="26"/>
        <v>6.6346553503496088E+16</v>
      </c>
      <c r="I152">
        <f t="shared" si="18"/>
        <v>3.1160762168326054E+17</v>
      </c>
      <c r="J152">
        <f t="shared" si="19"/>
        <v>2.2725078136406515E+17</v>
      </c>
      <c r="L152" s="10">
        <f t="shared" si="20"/>
        <v>0.81813746545239396</v>
      </c>
      <c r="M152" s="10">
        <f t="shared" si="21"/>
        <v>0.7080469730169765</v>
      </c>
      <c r="O152" s="10">
        <f t="shared" si="22"/>
        <v>0.37120594179191069</v>
      </c>
      <c r="P152">
        <f t="shared" si="23"/>
        <v>0.37120594179191069</v>
      </c>
    </row>
    <row r="153" spans="3:16" x14ac:dyDescent="0.25">
      <c r="C153" s="8">
        <v>0.96</v>
      </c>
      <c r="D153">
        <f t="shared" si="24"/>
        <v>3.5714285714285712</v>
      </c>
      <c r="F153">
        <f t="shared" si="25"/>
        <v>4.141463863619256E+16</v>
      </c>
      <c r="G153">
        <f t="shared" si="26"/>
        <v>6.6508577134262088E+16</v>
      </c>
      <c r="I153">
        <f t="shared" si="18"/>
        <v>3.1547867224009843E+17</v>
      </c>
      <c r="J153">
        <f t="shared" si="19"/>
        <v>2.3110847453232451E+17</v>
      </c>
      <c r="L153" s="10">
        <f t="shared" si="20"/>
        <v>0.82080000000000009</v>
      </c>
      <c r="M153" s="10">
        <f t="shared" si="21"/>
        <v>0.71221921970256563</v>
      </c>
      <c r="O153" s="10">
        <f t="shared" si="22"/>
        <v>0.36506752025648154</v>
      </c>
      <c r="P153">
        <f t="shared" si="23"/>
        <v>0.36506752025648154</v>
      </c>
    </row>
    <row r="154" spans="3:16" x14ac:dyDescent="0.25">
      <c r="C154" s="8">
        <v>0.96099999999999997</v>
      </c>
      <c r="D154">
        <f t="shared" si="24"/>
        <v>3.6160039786479725</v>
      </c>
      <c r="F154">
        <f t="shared" si="25"/>
        <v>4.1500964071110232E+16</v>
      </c>
      <c r="G154">
        <f t="shared" si="26"/>
        <v>6.6670797490414944E+16</v>
      </c>
      <c r="I154">
        <f t="shared" si="18"/>
        <v>3.1949767085283117E+17</v>
      </c>
      <c r="J154">
        <f t="shared" si="19"/>
        <v>2.3511471234059846E+17</v>
      </c>
      <c r="L154" s="10">
        <f t="shared" si="20"/>
        <v>0.82348631585849064</v>
      </c>
      <c r="M154" s="10">
        <f t="shared" si="21"/>
        <v>0.71643289853408909</v>
      </c>
      <c r="O154" s="10">
        <f t="shared" si="22"/>
        <v>0.35890122601086527</v>
      </c>
      <c r="P154">
        <f t="shared" si="23"/>
        <v>0.35890122601086527</v>
      </c>
    </row>
    <row r="155" spans="3:16" x14ac:dyDescent="0.25">
      <c r="C155" s="8">
        <v>0.96199999999999997</v>
      </c>
      <c r="D155">
        <f t="shared" si="24"/>
        <v>3.6623403357420727</v>
      </c>
      <c r="F155">
        <f t="shared" si="25"/>
        <v>4.1587379381545776E+16</v>
      </c>
      <c r="G155">
        <f t="shared" si="26"/>
        <v>6.6833214410744672E+16</v>
      </c>
      <c r="I155">
        <f t="shared" si="18"/>
        <v>3.2367428826290829E+17</v>
      </c>
      <c r="J155">
        <f t="shared" si="19"/>
        <v>2.3927921643081059E+17</v>
      </c>
      <c r="L155" s="10">
        <f t="shared" si="20"/>
        <v>0.82619727696420697</v>
      </c>
      <c r="M155" s="10">
        <f t="shared" si="21"/>
        <v>0.72068942966440208</v>
      </c>
      <c r="O155" s="10">
        <f t="shared" si="22"/>
        <v>0.35270540037271131</v>
      </c>
      <c r="P155">
        <f t="shared" si="23"/>
        <v>0.35270540037271131</v>
      </c>
    </row>
    <row r="156" spans="3:16" x14ac:dyDescent="0.25">
      <c r="C156" s="8">
        <v>0.96299999999999997</v>
      </c>
      <c r="D156">
        <f t="shared" si="24"/>
        <v>3.7105559810836257</v>
      </c>
      <c r="F156">
        <f t="shared" si="25"/>
        <v>4.1673884567499184E+16</v>
      </c>
      <c r="G156">
        <f t="shared" si="26"/>
        <v>6.6995827733382264E+16</v>
      </c>
      <c r="I156">
        <f t="shared" si="18"/>
        <v>3.2801910398942733E+17</v>
      </c>
      <c r="J156">
        <f t="shared" si="19"/>
        <v>2.4361262252549642E+17</v>
      </c>
      <c r="L156" s="10">
        <f t="shared" si="20"/>
        <v>0.82893380426895735</v>
      </c>
      <c r="M156" s="10">
        <f t="shared" si="21"/>
        <v>0.72499032669634966</v>
      </c>
      <c r="O156" s="10">
        <f t="shared" si="22"/>
        <v>0.34647827599777575</v>
      </c>
      <c r="P156">
        <f t="shared" si="23"/>
        <v>0.34647827599777575</v>
      </c>
    </row>
    <row r="157" spans="3:16" x14ac:dyDescent="0.25">
      <c r="C157" s="8">
        <v>0.96399999999999997</v>
      </c>
      <c r="D157">
        <f t="shared" si="24"/>
        <v>3.7607806867210325</v>
      </c>
      <c r="F157">
        <f t="shared" si="25"/>
        <v>4.1760479628970472E+16</v>
      </c>
      <c r="G157">
        <f t="shared" si="26"/>
        <v>6.715863729580072E+16</v>
      </c>
      <c r="I157">
        <f t="shared" si="18"/>
        <v>3.3254371916148102E+17</v>
      </c>
      <c r="J157">
        <f t="shared" si="19"/>
        <v>2.4812659395471158E+17</v>
      </c>
      <c r="L157" s="10">
        <f t="shared" si="20"/>
        <v>0.83169688116303786</v>
      </c>
      <c r="M157" s="10">
        <f t="shared" si="21"/>
        <v>0.72933720555540849</v>
      </c>
      <c r="O157" s="10">
        <f t="shared" si="22"/>
        <v>0.34021796640700824</v>
      </c>
      <c r="P157">
        <f t="shared" si="23"/>
        <v>0.34021796640700824</v>
      </c>
    </row>
    <row r="158" spans="3:16" x14ac:dyDescent="0.25">
      <c r="C158" s="8">
        <v>0.96499999999999997</v>
      </c>
      <c r="D158">
        <f t="shared" si="24"/>
        <v>3.8131571187039919</v>
      </c>
      <c r="F158">
        <f t="shared" si="25"/>
        <v>4.184716456595964E+16</v>
      </c>
      <c r="G158">
        <f t="shared" si="26"/>
        <v>6.7321642934815672E+16</v>
      </c>
      <c r="I158">
        <f t="shared" si="18"/>
        <v>3.3726088695908499E+17</v>
      </c>
      <c r="J158">
        <f t="shared" si="19"/>
        <v>2.5283395290355571E+17</v>
      </c>
      <c r="L158" s="10">
        <f t="shared" si="20"/>
        <v>0.83448755958056642</v>
      </c>
      <c r="M158" s="10">
        <f t="shared" si="21"/>
        <v>0.73373179447739867</v>
      </c>
      <c r="O158" s="10">
        <f t="shared" si="22"/>
        <v>0.33392245418768657</v>
      </c>
      <c r="P158">
        <f t="shared" si="23"/>
        <v>0.33392245418768657</v>
      </c>
    </row>
    <row r="159" spans="3:16" x14ac:dyDescent="0.25">
      <c r="C159" s="8">
        <v>0.96599999999999997</v>
      </c>
      <c r="D159">
        <f t="shared" si="24"/>
        <v>3.8678425320109047</v>
      </c>
      <c r="F159">
        <f t="shared" si="25"/>
        <v>4.193393937846668E+16</v>
      </c>
      <c r="G159">
        <f t="shared" si="26"/>
        <v>6.7484844486586488E+16</v>
      </c>
      <c r="I159">
        <f t="shared" si="18"/>
        <v>3.4218466400532986E+17</v>
      </c>
      <c r="J159">
        <f t="shared" si="19"/>
        <v>2.5774883274465082E+17</v>
      </c>
      <c r="L159" s="10">
        <f t="shared" si="20"/>
        <v>0.83730696689513151</v>
      </c>
      <c r="M159" s="10">
        <f t="shared" si="21"/>
        <v>0.73817594528762409</v>
      </c>
      <c r="O159" s="10">
        <f t="shared" si="22"/>
        <v>0.32758957765806362</v>
      </c>
      <c r="P159">
        <f t="shared" si="23"/>
        <v>0.32758957765806362</v>
      </c>
    </row>
    <row r="160" spans="3:16" x14ac:dyDescent="0.25">
      <c r="C160" s="8">
        <v>0.96699999999999997</v>
      </c>
      <c r="D160">
        <f t="shared" si="24"/>
        <v>3.925010745958192</v>
      </c>
      <c r="F160">
        <f t="shared" si="25"/>
        <v>4.20208040664916E+16</v>
      </c>
      <c r="G160">
        <f t="shared" si="26"/>
        <v>6.7648241786616736E+16</v>
      </c>
      <c r="I160">
        <f t="shared" si="18"/>
        <v>3.4733058680652416E+17</v>
      </c>
      <c r="J160">
        <f t="shared" si="19"/>
        <v>2.628868555790767E+17</v>
      </c>
      <c r="L160" s="10">
        <f t="shared" si="20"/>
        <v>0.84015631373455379</v>
      </c>
      <c r="M160" s="10">
        <f t="shared" si="21"/>
        <v>0.74267164618176185</v>
      </c>
      <c r="O160" s="10">
        <f t="shared" si="22"/>
        <v>0.32121701574404765</v>
      </c>
      <c r="P160">
        <f t="shared" si="23"/>
        <v>0.32121701574404765</v>
      </c>
    </row>
    <row r="161" spans="3:16" x14ac:dyDescent="0.25">
      <c r="C161" s="8">
        <v>0.96799999999999997</v>
      </c>
      <c r="D161">
        <f t="shared" si="24"/>
        <v>3.9848544566458628</v>
      </c>
      <c r="F161">
        <f t="shared" si="25"/>
        <v>4.2107758630034384E+16</v>
      </c>
      <c r="G161">
        <f t="shared" si="26"/>
        <v>6.781183466975536E+16</v>
      </c>
      <c r="I161">
        <f t="shared" si="18"/>
        <v>3.5271587829011782E+17</v>
      </c>
      <c r="J161">
        <f t="shared" si="19"/>
        <v>2.6826534006861392E+17</v>
      </c>
      <c r="L161" s="10">
        <f t="shared" si="20"/>
        <v>0.84303690286913491</v>
      </c>
      <c r="M161" s="10">
        <f t="shared" si="21"/>
        <v>0.74722103626055003</v>
      </c>
      <c r="O161" s="10">
        <f t="shared" si="22"/>
        <v>0.31480227076633938</v>
      </c>
      <c r="P161">
        <f t="shared" si="23"/>
        <v>0.31480227076633938</v>
      </c>
    </row>
    <row r="162" spans="3:16" x14ac:dyDescent="0.25">
      <c r="C162" s="8">
        <v>0.96899999999999997</v>
      </c>
      <c r="D162">
        <f t="shared" si="24"/>
        <v>4.047587956572464</v>
      </c>
      <c r="F162">
        <f t="shared" si="25"/>
        <v>4.2194803069095048E+16</v>
      </c>
      <c r="G162">
        <f t="shared" si="26"/>
        <v>6.7975622970197304E+16</v>
      </c>
      <c r="I162">
        <f t="shared" si="18"/>
        <v>3.5835969070263078E+17</v>
      </c>
      <c r="J162">
        <f t="shared" si="19"/>
        <v>2.7390354586254579E+17</v>
      </c>
      <c r="L162" s="10">
        <f t="shared" si="20"/>
        <v>0.84595013935938657</v>
      </c>
      <c r="M162" s="10">
        <f t="shared" si="21"/>
        <v>0.75182642212193262</v>
      </c>
      <c r="O162" s="10">
        <f t="shared" si="22"/>
        <v>0.30834264877486467</v>
      </c>
      <c r="P162">
        <f t="shared" si="23"/>
        <v>0.30834264877486467</v>
      </c>
    </row>
    <row r="163" spans="3:16" x14ac:dyDescent="0.25">
      <c r="C163" s="8">
        <v>0.97</v>
      </c>
      <c r="D163">
        <f t="shared" si="24"/>
        <v>4.1134503489486347</v>
      </c>
      <c r="F163">
        <f t="shared" si="25"/>
        <v>4.2281937383673584E+16</v>
      </c>
      <c r="G163">
        <f t="shared" si="26"/>
        <v>6.813960652148424E+16</v>
      </c>
      <c r="I163">
        <f t="shared" si="18"/>
        <v>3.6428339268281421E+17</v>
      </c>
      <c r="J163">
        <f t="shared" si="19"/>
        <v>2.7982296248575376E+17</v>
      </c>
      <c r="L163" s="10">
        <f t="shared" si="20"/>
        <v>0.84889754218856783</v>
      </c>
      <c r="M163" s="10">
        <f t="shared" si="21"/>
        <v>0.756490296878501</v>
      </c>
      <c r="O163" s="10">
        <f t="shared" si="22"/>
        <v>0.30183523698974657</v>
      </c>
      <c r="P163">
        <f t="shared" si="23"/>
        <v>0.30183523698974657</v>
      </c>
    </row>
    <row r="164" spans="3:16" x14ac:dyDescent="0.25">
      <c r="C164" s="8">
        <v>0.97099999999999997</v>
      </c>
      <c r="D164">
        <f t="shared" si="24"/>
        <v>4.1827093666922313</v>
      </c>
      <c r="F164">
        <f t="shared" si="25"/>
        <v>4.2369161573769992E+16</v>
      </c>
      <c r="G164">
        <f t="shared" si="26"/>
        <v>6.830378515650592E+16</v>
      </c>
      <c r="I164">
        <f t="shared" si="18"/>
        <v>3.7051091033007706E+17</v>
      </c>
      <c r="J164">
        <f t="shared" si="19"/>
        <v>2.8604765257288198E+17</v>
      </c>
      <c r="L164" s="10">
        <f t="shared" si="20"/>
        <v>0.85188075765461924</v>
      </c>
      <c r="M164" s="10">
        <f t="shared" si="21"/>
        <v>0.76121536204845164</v>
      </c>
      <c r="O164" s="10">
        <f t="shared" si="22"/>
        <v>0.29527687781207962</v>
      </c>
      <c r="P164">
        <f t="shared" si="23"/>
        <v>0.29527687781207962</v>
      </c>
    </row>
    <row r="165" spans="3:16" x14ac:dyDescent="0.25">
      <c r="C165" s="8">
        <v>0.97199999999999998</v>
      </c>
      <c r="D165">
        <f t="shared" si="24"/>
        <v>4.2556659353012201</v>
      </c>
      <c r="F165">
        <f t="shared" si="25"/>
        <v>4.2456475639384272E+16</v>
      </c>
      <c r="G165">
        <f t="shared" si="26"/>
        <v>6.84681587075002E+16</v>
      </c>
      <c r="I165">
        <f t="shared" si="18"/>
        <v>3.7706913469619302E+17</v>
      </c>
      <c r="J165">
        <f t="shared" si="19"/>
        <v>2.926046619589017E+17</v>
      </c>
      <c r="L165" s="10">
        <f t="shared" si="20"/>
        <v>0.85490157485820384</v>
      </c>
      <c r="M165" s="10">
        <f t="shared" si="21"/>
        <v>0.76600455286964286</v>
      </c>
      <c r="O165" s="10">
        <f t="shared" si="22"/>
        <v>0.28866413874552327</v>
      </c>
      <c r="P165">
        <f t="shared" si="23"/>
        <v>0.28866413874552327</v>
      </c>
    </row>
    <row r="166" spans="3:16" x14ac:dyDescent="0.25">
      <c r="C166" s="8">
        <v>0.97299999999999998</v>
      </c>
      <c r="D166">
        <f t="shared" si="24"/>
        <v>4.3326596571308995</v>
      </c>
      <c r="F166">
        <f t="shared" si="25"/>
        <v>4.2543879580516432E+16</v>
      </c>
      <c r="G166">
        <f t="shared" si="26"/>
        <v>6.863272700605452E+16</v>
      </c>
      <c r="I166">
        <f t="shared" si="18"/>
        <v>3.8398841155040192E+17</v>
      </c>
      <c r="J166">
        <f t="shared" si="19"/>
        <v>2.9952451258136634E+17</v>
      </c>
      <c r="L166" s="10">
        <f t="shared" si="20"/>
        <v>0.85796194370248979</v>
      </c>
      <c r="M166" s="10">
        <f t="shared" si="21"/>
        <v>0.77086106771508278</v>
      </c>
      <c r="O166" s="10">
        <f t="shared" si="22"/>
        <v>0.28199327741528607</v>
      </c>
      <c r="P166">
        <f t="shared" si="23"/>
        <v>0.28199327741528607</v>
      </c>
    </row>
    <row r="167" spans="3:16" x14ac:dyDescent="0.25">
      <c r="C167" s="8">
        <v>0.97399999999999998</v>
      </c>
      <c r="D167">
        <f t="shared" si="24"/>
        <v>4.4140754453513269</v>
      </c>
      <c r="F167">
        <f t="shared" si="25"/>
        <v>4.2631373397166464E+16</v>
      </c>
      <c r="G167">
        <f t="shared" si="26"/>
        <v>6.8797489883106584E+16</v>
      </c>
      <c r="I167">
        <f t="shared" si="18"/>
        <v>3.9130313379856211E+17</v>
      </c>
      <c r="J167">
        <f t="shared" si="19"/>
        <v>3.068417987107712E+17</v>
      </c>
      <c r="L167" s="10">
        <f t="shared" si="20"/>
        <v>0.86106399592139415</v>
      </c>
      <c r="M167" s="10">
        <f t="shared" si="21"/>
        <v>0.7757884024530991</v>
      </c>
      <c r="O167" s="10">
        <f t="shared" si="22"/>
        <v>0.27526020067234741</v>
      </c>
      <c r="P167">
        <f t="shared" si="23"/>
        <v>0.27526020067234741</v>
      </c>
    </row>
    <row r="168" spans="3:16" x14ac:dyDescent="0.25">
      <c r="C168" s="8">
        <v>0.97499999999999998</v>
      </c>
      <c r="D168">
        <f t="shared" si="24"/>
        <v>4.5003516037040932</v>
      </c>
      <c r="F168">
        <f t="shared" si="25"/>
        <v>4.2718957089334368E+16</v>
      </c>
      <c r="G168">
        <f t="shared" si="26"/>
        <v>6.8962447168944952E+16</v>
      </c>
      <c r="I168">
        <f t="shared" si="18"/>
        <v>3.9905246299377875E+17</v>
      </c>
      <c r="J168">
        <f t="shared" si="19"/>
        <v>3.1459591312287789E+17</v>
      </c>
      <c r="L168" s="10">
        <f t="shared" si="20"/>
        <v>0.86421006978355508</v>
      </c>
      <c r="M168" s="10">
        <f t="shared" si="21"/>
        <v>0.78079039080838619</v>
      </c>
      <c r="O168" s="10">
        <f t="shared" si="22"/>
        <v>0.26846041651505187</v>
      </c>
      <c r="P168">
        <f t="shared" si="23"/>
        <v>0.26846041651505187</v>
      </c>
    </row>
    <row r="169" spans="3:16" x14ac:dyDescent="0.25">
      <c r="C169" s="8">
        <v>0.97599999999999998</v>
      </c>
      <c r="D169">
        <f t="shared" si="24"/>
        <v>4.5919897398165306</v>
      </c>
      <c r="F169">
        <f t="shared" si="25"/>
        <v>4.2806630657020144E+16</v>
      </c>
      <c r="G169">
        <f t="shared" si="26"/>
        <v>6.9127598693210592E+16</v>
      </c>
      <c r="I169">
        <f t="shared" si="18"/>
        <v>4.0728121455651085E+17</v>
      </c>
      <c r="J169">
        <f t="shared" si="19"/>
        <v>3.2283193806296211E+17</v>
      </c>
      <c r="L169" s="10">
        <f t="shared" si="20"/>
        <v>0.86740273928947031</v>
      </c>
      <c r="M169" s="10">
        <f t="shared" si="21"/>
        <v>0.7858712520576927</v>
      </c>
      <c r="O169" s="10">
        <f t="shared" si="22"/>
        <v>0.26158897722529095</v>
      </c>
      <c r="P169">
        <f t="shared" si="23"/>
        <v>0.26158897722529095</v>
      </c>
    </row>
    <row r="170" spans="3:16" x14ac:dyDescent="0.25">
      <c r="C170" s="8">
        <v>0.97699999999999998</v>
      </c>
      <c r="D170">
        <f t="shared" si="24"/>
        <v>4.6895670249954557</v>
      </c>
      <c r="F170">
        <f t="shared" si="25"/>
        <v>4.28943941002238E+16</v>
      </c>
      <c r="G170">
        <f t="shared" si="26"/>
        <v>6.9292944284896224E+16</v>
      </c>
      <c r="I170">
        <f t="shared" si="18"/>
        <v>4.1604095249590112E+17</v>
      </c>
      <c r="J170">
        <f t="shared" si="19"/>
        <v>3.3160174710112595E+17</v>
      </c>
      <c r="L170" s="10">
        <f t="shared" si="20"/>
        <v>0.8706448489032157</v>
      </c>
      <c r="M170" s="10">
        <f t="shared" si="21"/>
        <v>0.79103564775922453</v>
      </c>
      <c r="O170" s="10">
        <f t="shared" si="22"/>
        <v>0.25464041167739809</v>
      </c>
      <c r="P170">
        <f t="shared" si="23"/>
        <v>0.25464041167739809</v>
      </c>
    </row>
    <row r="171" spans="3:16" x14ac:dyDescent="0.25">
      <c r="C171" s="8">
        <v>0.97799999999999998</v>
      </c>
      <c r="D171">
        <f t="shared" si="24"/>
        <v>4.7937514864377029</v>
      </c>
      <c r="F171">
        <f t="shared" si="25"/>
        <v>4.2982247418945304E+16</v>
      </c>
      <c r="G171">
        <f t="shared" si="26"/>
        <v>6.945848377234928E+16</v>
      </c>
      <c r="I171">
        <f t="shared" si="18"/>
        <v>4.2539135486872365E+17</v>
      </c>
      <c r="J171">
        <f t="shared" si="19"/>
        <v>3.4096537952763853E+17</v>
      </c>
      <c r="L171" s="10">
        <f t="shared" si="20"/>
        <v>0.87393955515808852</v>
      </c>
      <c r="M171" s="10">
        <f t="shared" si="21"/>
        <v>0.79628874970070385</v>
      </c>
      <c r="O171" s="10">
        <f t="shared" si="22"/>
        <v>0.24760864419151851</v>
      </c>
      <c r="P171">
        <f t="shared" si="23"/>
        <v>0.24760864419151851</v>
      </c>
    </row>
    <row r="172" spans="3:16" x14ac:dyDescent="0.25">
      <c r="C172" s="8">
        <v>0.97899999999999998</v>
      </c>
      <c r="D172">
        <f t="shared" si="24"/>
        <v>4.9053212600706457</v>
      </c>
      <c r="F172">
        <f t="shared" si="25"/>
        <v>4.3070190613184704E+16</v>
      </c>
      <c r="G172">
        <f t="shared" si="26"/>
        <v>6.9624216983270768E+16</v>
      </c>
      <c r="I172">
        <f t="shared" si="18"/>
        <v>4.3540193283989389E+17</v>
      </c>
      <c r="J172">
        <f t="shared" si="19"/>
        <v>3.5099277071194874E+17</v>
      </c>
      <c r="L172" s="10">
        <f t="shared" si="20"/>
        <v>0.87729037687636202</v>
      </c>
      <c r="M172" s="10">
        <f t="shared" si="21"/>
        <v>0.80163632190473322</v>
      </c>
      <c r="O172" s="10">
        <f t="shared" si="22"/>
        <v>0.24048689651564847</v>
      </c>
      <c r="P172">
        <f t="shared" si="23"/>
        <v>0.24048689651564847</v>
      </c>
    </row>
    <row r="173" spans="3:16" x14ac:dyDescent="0.25">
      <c r="C173" s="8">
        <v>0.98</v>
      </c>
      <c r="D173">
        <f t="shared" si="24"/>
        <v>5.0251890762960549</v>
      </c>
      <c r="F173">
        <f t="shared" si="25"/>
        <v>4.3158223682941976E+16</v>
      </c>
      <c r="G173">
        <f t="shared" si="26"/>
        <v>6.9790143744717392E+16</v>
      </c>
      <c r="I173">
        <f t="shared" si="18"/>
        <v>4.461542169214041E+17</v>
      </c>
      <c r="J173">
        <f t="shared" si="19"/>
        <v>3.6176595277159469E+17</v>
      </c>
      <c r="L173" s="10">
        <f t="shared" si="20"/>
        <v>0.88070125628933793</v>
      </c>
      <c r="M173" s="10">
        <f t="shared" si="21"/>
        <v>0.80708482042039975</v>
      </c>
      <c r="O173" s="10">
        <f t="shared" si="22"/>
        <v>0.23326756844663313</v>
      </c>
      <c r="P173">
        <f t="shared" si="23"/>
        <v>0.23326756844663313</v>
      </c>
    </row>
    <row r="174" spans="3:16" x14ac:dyDescent="0.25">
      <c r="C174" s="8">
        <v>0.98099999999999998</v>
      </c>
      <c r="D174">
        <f t="shared" si="24"/>
        <v>5.1544337470360189</v>
      </c>
      <c r="F174">
        <f t="shared" si="25"/>
        <v>4.324634662821712E+16</v>
      </c>
      <c r="G174">
        <f t="shared" si="26"/>
        <v>6.9956263883102208E+16</v>
      </c>
      <c r="I174">
        <f t="shared" si="18"/>
        <v>4.577445682528608E+17</v>
      </c>
      <c r="J174">
        <f t="shared" si="19"/>
        <v>3.7338188448676243E+17</v>
      </c>
      <c r="L174" s="10">
        <f t="shared" si="20"/>
        <v>0.88417663409765568</v>
      </c>
      <c r="M174" s="10">
        <f t="shared" si="21"/>
        <v>0.81264151585912736</v>
      </c>
      <c r="O174" s="10">
        <f t="shared" si="22"/>
        <v>0.22594209111687444</v>
      </c>
      <c r="P174">
        <f t="shared" si="23"/>
        <v>0.22594209111687444</v>
      </c>
    </row>
    <row r="175" spans="3:16" x14ac:dyDescent="0.25">
      <c r="C175" s="8">
        <v>0.98199999999999998</v>
      </c>
      <c r="D175">
        <f t="shared" si="24"/>
        <v>5.2943411499149633</v>
      </c>
      <c r="F175">
        <f t="shared" si="25"/>
        <v>4.3334559449010144E+16</v>
      </c>
      <c r="G175">
        <f t="shared" si="26"/>
        <v>7.0122577224194616E+16</v>
      </c>
      <c r="I175">
        <f t="shared" si="18"/>
        <v>4.7028783772015661E+17</v>
      </c>
      <c r="J175">
        <f t="shared" si="19"/>
        <v>3.8595613477486938E+17</v>
      </c>
      <c r="L175" s="10">
        <f t="shared" si="20"/>
        <v>0.88772154256781666</v>
      </c>
      <c r="M175" s="10">
        <f t="shared" si="21"/>
        <v>0.8183146453544583</v>
      </c>
      <c r="O175" s="10">
        <f t="shared" si="22"/>
        <v>0.21850074489547483</v>
      </c>
      <c r="P175">
        <f t="shared" si="23"/>
        <v>0.21850074489547483</v>
      </c>
    </row>
    <row r="176" spans="3:16" x14ac:dyDescent="0.25">
      <c r="C176" s="8">
        <v>0.98299999999999998</v>
      </c>
      <c r="D176">
        <f t="shared" si="24"/>
        <v>5.4464582917001918</v>
      </c>
      <c r="F176">
        <f t="shared" si="25"/>
        <v>4.3422862145321032E+16</v>
      </c>
      <c r="G176">
        <f t="shared" si="26"/>
        <v>7.0289083593122632E+16</v>
      </c>
      <c r="I176">
        <f t="shared" si="18"/>
        <v>4.8392219267241856E+17</v>
      </c>
      <c r="J176">
        <f t="shared" si="19"/>
        <v>3.9962774167028102E+17</v>
      </c>
      <c r="L176" s="10">
        <f t="shared" si="20"/>
        <v>0.89134172226424735</v>
      </c>
      <c r="M176" s="10">
        <f t="shared" si="21"/>
        <v>0.82411360307634574</v>
      </c>
      <c r="O176" s="10">
        <f t="shared" si="22"/>
        <v>0.21093243089136179</v>
      </c>
      <c r="P176">
        <f t="shared" si="23"/>
        <v>0.21093243089136179</v>
      </c>
    </row>
    <row r="177" spans="3:16" x14ac:dyDescent="0.25">
      <c r="C177" s="8">
        <v>0.98399999999999999</v>
      </c>
      <c r="D177">
        <f t="shared" si="24"/>
        <v>5.6126656883367163</v>
      </c>
      <c r="F177">
        <f t="shared" si="25"/>
        <v>4.35112547171498E+16</v>
      </c>
      <c r="G177">
        <f t="shared" si="26"/>
        <v>7.045578281437228E+16</v>
      </c>
      <c r="I177">
        <f t="shared" si="18"/>
        <v>4.9881557874222298E+17</v>
      </c>
      <c r="J177">
        <f t="shared" si="19"/>
        <v>4.1456571751742509E+17</v>
      </c>
      <c r="L177" s="10">
        <f t="shared" si="20"/>
        <v>0.89504377019471959</v>
      </c>
      <c r="M177" s="10">
        <f t="shared" si="21"/>
        <v>0.83004918198183886</v>
      </c>
      <c r="O177" s="10">
        <f t="shared" si="22"/>
        <v>0.20322438075516142</v>
      </c>
      <c r="P177">
        <f t="shared" si="23"/>
        <v>0.20322438075516142</v>
      </c>
    </row>
    <row r="178" spans="3:16" x14ac:dyDescent="0.25">
      <c r="C178" s="8">
        <v>0.98499999999999999</v>
      </c>
      <c r="D178">
        <f t="shared" si="24"/>
        <v>5.7952758779974474</v>
      </c>
      <c r="F178">
        <f t="shared" si="25"/>
        <v>4.359973716449644E+16</v>
      </c>
      <c r="G178">
        <f t="shared" si="26"/>
        <v>7.06226747117898E+16</v>
      </c>
      <c r="I178">
        <f t="shared" si="18"/>
        <v>5.1517451447931654E+17</v>
      </c>
      <c r="J178">
        <f t="shared" si="19"/>
        <v>4.3097790288219456E+17</v>
      </c>
      <c r="L178" s="10">
        <f t="shared" si="20"/>
        <v>0.89883533036631302</v>
      </c>
      <c r="M178" s="10">
        <f t="shared" si="21"/>
        <v>0.83613388473168626</v>
      </c>
      <c r="O178" s="10">
        <f t="shared" si="22"/>
        <v>0.19536178313099423</v>
      </c>
      <c r="P178">
        <f t="shared" si="23"/>
        <v>0.19536178313099423</v>
      </c>
    </row>
    <row r="179" spans="3:16" x14ac:dyDescent="0.25">
      <c r="C179" s="8">
        <v>0.98599999999999999</v>
      </c>
      <c r="D179">
        <f t="shared" si="24"/>
        <v>5.9971700034799849</v>
      </c>
      <c r="F179">
        <f t="shared" si="25"/>
        <v>4.368830948736096E+16</v>
      </c>
      <c r="G179">
        <f t="shared" si="26"/>
        <v>7.0789759108581504E+16</v>
      </c>
      <c r="I179">
        <f t="shared" si="18"/>
        <v>5.3325628423964403E+17</v>
      </c>
      <c r="J179">
        <f t="shared" si="19"/>
        <v>4.4912324196559174E+17</v>
      </c>
      <c r="L179" s="10">
        <f t="shared" si="20"/>
        <v>0.90272534261162107</v>
      </c>
      <c r="M179" s="10">
        <f t="shared" si="21"/>
        <v>0.84238232962790005</v>
      </c>
      <c r="O179" s="10">
        <f t="shared" si="22"/>
        <v>0.18732729552325839</v>
      </c>
      <c r="P179">
        <f t="shared" si="23"/>
        <v>0.18732729552325839</v>
      </c>
    </row>
    <row r="180" spans="3:16" x14ac:dyDescent="0.25">
      <c r="C180" s="8">
        <v>0.98699999999999999</v>
      </c>
      <c r="D180">
        <f t="shared" si="24"/>
        <v>6.2219911678773556</v>
      </c>
      <c r="F180">
        <f t="shared" si="25"/>
        <v>4.3776971685743344E+16</v>
      </c>
      <c r="G180">
        <f t="shared" si="26"/>
        <v>7.095703582731492E+16</v>
      </c>
      <c r="I180">
        <f t="shared" si="18"/>
        <v>5.5338619881702093E+17</v>
      </c>
      <c r="J180">
        <f t="shared" si="19"/>
        <v>4.693291605447696E+17</v>
      </c>
      <c r="L180" s="10">
        <f t="shared" si="20"/>
        <v>0.90672437307127984</v>
      </c>
      <c r="M180" s="10">
        <f t="shared" si="21"/>
        <v>0.84881178969371474</v>
      </c>
      <c r="O180" s="10">
        <f t="shared" si="22"/>
        <v>0.17910039549786952</v>
      </c>
      <c r="P180">
        <f t="shared" si="23"/>
        <v>0.17910039549786952</v>
      </c>
    </row>
    <row r="181" spans="3:16" x14ac:dyDescent="0.25">
      <c r="C181" s="8">
        <v>0.98799999999999999</v>
      </c>
      <c r="D181">
        <f t="shared" si="24"/>
        <v>6.474424740545885</v>
      </c>
      <c r="F181">
        <f t="shared" si="25"/>
        <v>4.3865723759643608E+16</v>
      </c>
      <c r="G181">
        <f t="shared" si="26"/>
        <v>7.1124504689920192E+16</v>
      </c>
      <c r="I181">
        <f t="shared" si="18"/>
        <v>5.7598261732560045E+17</v>
      </c>
      <c r="J181">
        <f t="shared" si="19"/>
        <v>4.9201675861705734E+17</v>
      </c>
      <c r="L181" s="10">
        <f t="shared" si="20"/>
        <v>0.91084506169476875</v>
      </c>
      <c r="M181" s="10">
        <f t="shared" si="21"/>
        <v>0.8554429225341138</v>
      </c>
      <c r="O181" s="10">
        <f t="shared" si="22"/>
        <v>0.17065650150728862</v>
      </c>
      <c r="P181">
        <f t="shared" si="23"/>
        <v>0.17065650150728862</v>
      </c>
    </row>
    <row r="182" spans="3:16" x14ac:dyDescent="0.25">
      <c r="C182" s="8">
        <v>0.98899999999999999</v>
      </c>
      <c r="D182">
        <f t="shared" si="24"/>
        <v>6.7606159526236418</v>
      </c>
      <c r="F182">
        <f t="shared" si="25"/>
        <v>4.3954565709061744E+16</v>
      </c>
      <c r="G182">
        <f t="shared" si="26"/>
        <v>7.129216551768992E+16</v>
      </c>
      <c r="I182">
        <f t="shared" si="18"/>
        <v>6.0159422337161574E+17</v>
      </c>
      <c r="J182">
        <f t="shared" si="19"/>
        <v>5.1773834201344243E+17</v>
      </c>
      <c r="L182" s="10">
        <f t="shared" si="20"/>
        <v>0.91510274178627371</v>
      </c>
      <c r="M182" s="10">
        <f t="shared" si="21"/>
        <v>0.86230078065989768</v>
      </c>
      <c r="O182" s="10">
        <f t="shared" si="22"/>
        <v>0.16196575480978401</v>
      </c>
      <c r="P182">
        <f t="shared" si="23"/>
        <v>0.16196575480978401</v>
      </c>
    </row>
    <row r="183" spans="3:16" x14ac:dyDescent="0.25">
      <c r="C183" s="8">
        <v>0.99</v>
      </c>
      <c r="D183">
        <f t="shared" si="24"/>
        <v>7.0888120500833542</v>
      </c>
      <c r="F183">
        <f t="shared" si="25"/>
        <v>4.4043497533997752E+16</v>
      </c>
      <c r="G183">
        <f t="shared" si="26"/>
        <v>7.1460018131281432E+16</v>
      </c>
      <c r="I183">
        <f t="shared" si="18"/>
        <v>6.3095734448019802E+17</v>
      </c>
      <c r="J183">
        <f t="shared" si="19"/>
        <v>5.4723513623675546E+17</v>
      </c>
      <c r="L183" s="10">
        <f t="shared" si="20"/>
        <v>0.9195163201016705</v>
      </c>
      <c r="M183" s="10">
        <f t="shared" si="21"/>
        <v>0.86941624651022953</v>
      </c>
      <c r="O183" s="10">
        <f t="shared" si="22"/>
        <v>0.15299128783869068</v>
      </c>
      <c r="P183">
        <f t="shared" si="23"/>
        <v>0.15299128783869068</v>
      </c>
    </row>
    <row r="184" spans="3:16" x14ac:dyDescent="0.25">
      <c r="C184" s="8">
        <v>0.99009999999999998</v>
      </c>
      <c r="D184">
        <f t="shared" si="24"/>
        <v>7.1243451742000845</v>
      </c>
      <c r="F184">
        <f t="shared" si="25"/>
        <v>4.4052395659644824E+16</v>
      </c>
      <c r="G184">
        <f t="shared" si="26"/>
        <v>7.1476813933937072E+16</v>
      </c>
      <c r="I184">
        <f t="shared" si="18"/>
        <v>6.3413599101812941E+17</v>
      </c>
      <c r="J184">
        <f t="shared" si="19"/>
        <v>5.5042869416841638E+17</v>
      </c>
      <c r="L184" s="10">
        <f t="shared" si="20"/>
        <v>0.91996711631068062</v>
      </c>
      <c r="M184" s="10">
        <f t="shared" si="21"/>
        <v>0.87014337244550133</v>
      </c>
      <c r="O184" s="10">
        <f t="shared" si="22"/>
        <v>0.15207655003556345</v>
      </c>
      <c r="P184">
        <f t="shared" si="23"/>
        <v>0.15207655003556345</v>
      </c>
    </row>
    <row r="185" spans="3:16" x14ac:dyDescent="0.25">
      <c r="C185" s="8">
        <v>0.99019999999999997</v>
      </c>
      <c r="D185">
        <f t="shared" si="24"/>
        <v>7.1604217190974255</v>
      </c>
      <c r="F185">
        <f t="shared" si="25"/>
        <v>4.4061294684047096E+16</v>
      </c>
      <c r="G185">
        <f t="shared" si="26"/>
        <v>7.1493611652471432E+16</v>
      </c>
      <c r="I185">
        <f t="shared" si="18"/>
        <v>6.3736316703057446E+17</v>
      </c>
      <c r="J185">
        <f t="shared" si="19"/>
        <v>5.5367109232415802E+17</v>
      </c>
      <c r="L185" s="10">
        <f t="shared" si="20"/>
        <v>0.92041973060379589</v>
      </c>
      <c r="M185" s="10">
        <f t="shared" si="21"/>
        <v>0.87087349756267562</v>
      </c>
      <c r="O185" s="10">
        <f t="shared" si="22"/>
        <v>0.15115846911042488</v>
      </c>
      <c r="P185">
        <f t="shared" si="23"/>
        <v>0.15115846911042488</v>
      </c>
    </row>
    <row r="186" spans="3:16" x14ac:dyDescent="0.25">
      <c r="C186" s="8">
        <v>0.99029999999999996</v>
      </c>
      <c r="D186">
        <f t="shared" si="24"/>
        <v>7.1970556592166384</v>
      </c>
      <c r="F186">
        <f t="shared" si="25"/>
        <v>4.4070194607204536E+16</v>
      </c>
      <c r="G186">
        <f t="shared" si="26"/>
        <v>7.1510411286704E+16</v>
      </c>
      <c r="I186">
        <f t="shared" si="18"/>
        <v>6.4064012008085709E+17</v>
      </c>
      <c r="J186">
        <f t="shared" si="19"/>
        <v>5.569635866641257E+17</v>
      </c>
      <c r="L186" s="10">
        <f t="shared" si="20"/>
        <v>0.92087419058908626</v>
      </c>
      <c r="M186" s="10">
        <f t="shared" si="21"/>
        <v>0.87160666693668787</v>
      </c>
      <c r="O186" s="10">
        <f t="shared" si="22"/>
        <v>0.15023699110726987</v>
      </c>
      <c r="P186">
        <f t="shared" si="23"/>
        <v>0.15023699110726987</v>
      </c>
    </row>
    <row r="187" spans="3:16" x14ac:dyDescent="0.25">
      <c r="C187" s="8">
        <v>0.99039999999999995</v>
      </c>
      <c r="D187">
        <f t="shared" si="24"/>
        <v>7.2342614772424714</v>
      </c>
      <c r="F187">
        <f t="shared" si="25"/>
        <v>4.4079095429117144E+16</v>
      </c>
      <c r="G187">
        <f t="shared" si="26"/>
        <v>7.1527212836454504E+16</v>
      </c>
      <c r="I187">
        <f t="shared" si="18"/>
        <v>6.4396814309914509E+17</v>
      </c>
      <c r="J187">
        <f t="shared" si="19"/>
        <v>5.6030747882711142E+17</v>
      </c>
      <c r="L187" s="10">
        <f t="shared" si="20"/>
        <v>0.92133052458734332</v>
      </c>
      <c r="M187" s="10">
        <f t="shared" si="21"/>
        <v>0.87234292680479286</v>
      </c>
      <c r="O187" s="10">
        <f t="shared" si="22"/>
        <v>0.14931206066918842</v>
      </c>
      <c r="P187">
        <f t="shared" si="23"/>
        <v>0.14931206066918842</v>
      </c>
    </row>
    <row r="188" spans="3:16" x14ac:dyDescent="0.25">
      <c r="C188" s="8">
        <v>0.99050000000000005</v>
      </c>
      <c r="D188">
        <f t="shared" si="24"/>
        <v>7.2720541881173038</v>
      </c>
      <c r="F188">
        <f t="shared" si="25"/>
        <v>4.4087997149784952E+16</v>
      </c>
      <c r="G188">
        <f t="shared" si="26"/>
        <v>7.1544016301541848E+16</v>
      </c>
      <c r="I188">
        <f t="shared" si="18"/>
        <v>6.4734857652581773E+17</v>
      </c>
      <c r="J188">
        <f t="shared" si="19"/>
        <v>5.6370411828883731E+17</v>
      </c>
      <c r="L188" s="10">
        <f t="shared" si="20"/>
        <v>0.92178876165812462</v>
      </c>
      <c r="M188" s="10">
        <f t="shared" si="21"/>
        <v>0.87308232460901902</v>
      </c>
      <c r="O188" s="10">
        <f t="shared" si="22"/>
        <v>0.14838362098699745</v>
      </c>
      <c r="P188">
        <f t="shared" si="23"/>
        <v>0.14838362098699745</v>
      </c>
    </row>
    <row r="189" spans="3:16" x14ac:dyDescent="0.25">
      <c r="C189" s="8">
        <v>0.99060000000000004</v>
      </c>
      <c r="D189">
        <f t="shared" si="24"/>
        <v>7.3104493644563791</v>
      </c>
      <c r="F189">
        <f t="shared" si="25"/>
        <v>4.4096899769207936E+16</v>
      </c>
      <c r="G189">
        <f t="shared" si="26"/>
        <v>7.1560821681786248E+16</v>
      </c>
      <c r="I189">
        <f t="shared" si="18"/>
        <v>6.5078281057990106E+17</v>
      </c>
      <c r="J189">
        <f t="shared" si="19"/>
        <v>5.6715490464616301E+17</v>
      </c>
      <c r="L189" s="10">
        <f t="shared" si="20"/>
        <v>0.92224893162703203</v>
      </c>
      <c r="M189" s="10">
        <f t="shared" si="21"/>
        <v>0.87382490904062327</v>
      </c>
      <c r="O189" s="10">
        <f t="shared" si="22"/>
        <v>0.14745161374547555</v>
      </c>
      <c r="P189">
        <f t="shared" si="23"/>
        <v>0.14745161374547555</v>
      </c>
    </row>
    <row r="190" spans="3:16" x14ac:dyDescent="0.25">
      <c r="C190" s="8">
        <v>0.99070000000000003</v>
      </c>
      <c r="D190">
        <f t="shared" si="24"/>
        <v>7.349463163462616</v>
      </c>
      <c r="F190">
        <f t="shared" si="25"/>
        <v>4.4105803287386096E+16</v>
      </c>
      <c r="G190">
        <f t="shared" si="26"/>
        <v>7.1577628977006472E+16</v>
      </c>
      <c r="I190">
        <f t="shared" si="18"/>
        <v>6.5427228766134835E+17</v>
      </c>
      <c r="J190">
        <f t="shared" si="19"/>
        <v>5.7066129003606829E+17</v>
      </c>
      <c r="L190" s="10">
        <f t="shared" si="20"/>
        <v>0.92271106511430201</v>
      </c>
      <c r="M190" s="10">
        <f t="shared" si="21"/>
        <v>0.87457073008669917</v>
      </c>
      <c r="O190" s="10">
        <f t="shared" si="22"/>
        <v>0.1465159790670145</v>
      </c>
      <c r="P190">
        <f t="shared" si="23"/>
        <v>0.1465159790670145</v>
      </c>
    </row>
    <row r="191" spans="3:16" x14ac:dyDescent="0.25">
      <c r="C191" s="8">
        <v>0.99080000000000001</v>
      </c>
      <c r="D191">
        <f t="shared" si="24"/>
        <v>7.3891123554458797</v>
      </c>
      <c r="F191">
        <f t="shared" si="25"/>
        <v>4.4114707704319416E+16</v>
      </c>
      <c r="G191">
        <f t="shared" si="26"/>
        <v>7.1594438187022128E+16</v>
      </c>
      <c r="I191">
        <f t="shared" si="18"/>
        <v>6.5781850489648141E+17</v>
      </c>
      <c r="J191">
        <f t="shared" si="19"/>
        <v>5.7422478169883712E+17</v>
      </c>
      <c r="L191" s="10">
        <f t="shared" si="20"/>
        <v>0.92317519356478039</v>
      </c>
      <c r="M191" s="10">
        <f t="shared" si="21"/>
        <v>0.87531983907902611</v>
      </c>
      <c r="O191" s="10">
        <f t="shared" si="22"/>
        <v>0.145576655452475</v>
      </c>
      <c r="P191">
        <f t="shared" si="23"/>
        <v>0.145576655452475</v>
      </c>
    </row>
    <row r="192" spans="3:16" x14ac:dyDescent="0.25">
      <c r="C192" s="8">
        <v>0.9909</v>
      </c>
      <c r="D192">
        <f t="shared" si="24"/>
        <v>7.429414354061608</v>
      </c>
      <c r="F192">
        <f t="shared" si="25"/>
        <v>4.4123613020007936E+16</v>
      </c>
      <c r="G192">
        <f t="shared" si="26"/>
        <v>7.1611249311652432E+16</v>
      </c>
      <c r="I192">
        <f t="shared" si="18"/>
        <v>6.6142301683692211E+17</v>
      </c>
      <c r="J192">
        <f t="shared" si="19"/>
        <v>5.7784694469577011E+17</v>
      </c>
      <c r="L192" s="10">
        <f t="shared" si="20"/>
        <v>0.92364134927936925</v>
      </c>
      <c r="M192" s="10">
        <f t="shared" si="21"/>
        <v>0.87607228874532694</v>
      </c>
      <c r="O192" s="10">
        <f t="shared" si="22"/>
        <v>0.14463357971920032</v>
      </c>
      <c r="P192">
        <f t="shared" si="23"/>
        <v>0.14463357971920032</v>
      </c>
    </row>
    <row r="193" spans="3:16" x14ac:dyDescent="0.25">
      <c r="C193" s="8">
        <v>0.99099999999999999</v>
      </c>
      <c r="D193">
        <f t="shared" si="24"/>
        <v>7.4703872483921288</v>
      </c>
      <c r="F193">
        <f t="shared" si="25"/>
        <v>4.413251923445164E+16</v>
      </c>
      <c r="G193">
        <f t="shared" si="26"/>
        <v>7.1628062350716392E+16</v>
      </c>
      <c r="I193">
        <f t="shared" si="18"/>
        <v>6.6508743832296333E+17</v>
      </c>
      <c r="J193">
        <f t="shared" si="19"/>
        <v>5.8152940479250931E+17</v>
      </c>
      <c r="L193" s="10">
        <f t="shared" si="20"/>
        <v>0.92410956544803058</v>
      </c>
      <c r="M193" s="10">
        <f t="shared" si="21"/>
        <v>0.87682813326305753</v>
      </c>
      <c r="O193" s="10">
        <f t="shared" si="22"/>
        <v>0.14368668693592143</v>
      </c>
      <c r="P193">
        <f t="shared" si="23"/>
        <v>0.14368668693592143</v>
      </c>
    </row>
    <row r="194" spans="3:16" x14ac:dyDescent="0.25">
      <c r="C194" s="8">
        <v>0.99109999999999998</v>
      </c>
      <c r="D194">
        <f t="shared" si="24"/>
        <v>7.5120498370053763</v>
      </c>
      <c r="F194">
        <f t="shared" si="25"/>
        <v>4.4141426347650496E+16</v>
      </c>
      <c r="G194">
        <f t="shared" si="26"/>
        <v>7.1644877304033136E+16</v>
      </c>
      <c r="I194">
        <f t="shared" si="18"/>
        <v>6.6881344752345267E+17</v>
      </c>
      <c r="J194">
        <f t="shared" si="19"/>
        <v>5.8527385152008307E+17</v>
      </c>
      <c r="L194" s="10">
        <f t="shared" si="20"/>
        <v>0.92457987618444659</v>
      </c>
      <c r="M194" s="10">
        <f t="shared" si="21"/>
        <v>0.87758742831589709</v>
      </c>
      <c r="O194" s="10">
        <f t="shared" si="22"/>
        <v>0.14273591035444205</v>
      </c>
      <c r="P194">
        <f t="shared" si="23"/>
        <v>0.14273591035444205</v>
      </c>
    </row>
    <row r="195" spans="3:16" x14ac:dyDescent="0.25">
      <c r="C195" s="8">
        <v>0.99119999999999997</v>
      </c>
      <c r="D195">
        <f t="shared" si="24"/>
        <v>7.5544216641362878</v>
      </c>
      <c r="F195">
        <f t="shared" si="25"/>
        <v>4.4150334359604552E+16</v>
      </c>
      <c r="G195">
        <f t="shared" si="26"/>
        <v>7.1661694171421656E+16</v>
      </c>
      <c r="I195">
        <f t="shared" ref="I195:I258" si="27">POWER(10,16.8+0.5*-LOG10(1-C195))</f>
        <v>6.7260278916505293E+17</v>
      </c>
      <c r="J195">
        <f t="shared" ref="J195:J258" si="28">(D195-1)*A$3*A$3</f>
        <v>5.8908204142672794E+17</v>
      </c>
      <c r="L195" s="10">
        <f t="shared" ref="L195:L258" si="29">ABS((F195-$J195)/$J195)</f>
        <v>0.92505231656243569</v>
      </c>
      <c r="M195" s="10">
        <f t="shared" ref="M195:M258" si="30">ABS((G195-$J195)/$J195)</f>
        <v>0.87835023115309963</v>
      </c>
      <c r="O195" s="10">
        <f t="shared" ref="O195:O258" si="31">ABS((I195-$J195)/$J195)</f>
        <v>0.14178118133773324</v>
      </c>
      <c r="P195">
        <f t="shared" ref="P195:P258" si="32">MIN(L195:O195)</f>
        <v>0.14178118133773324</v>
      </c>
    </row>
    <row r="196" spans="3:16" x14ac:dyDescent="0.25">
      <c r="C196" s="8">
        <v>0.99129999999999996</v>
      </c>
      <c r="D196">
        <f t="shared" ref="D196:D259" si="33">1/SQRT(1-C196*C196)</f>
        <v>7.5975230581492026</v>
      </c>
      <c r="F196">
        <f t="shared" ref="F196:F259" si="34">0.5*POWER(C196*A$3,2)</f>
        <v>4.4159243270313784E+16</v>
      </c>
      <c r="G196">
        <f t="shared" ref="G196:G259" si="35">60000000000000*POWER(10,4.5*SQRT(C196-0.05)-1.3*C196)</f>
        <v>7.1678512952701136E+16</v>
      </c>
      <c r="I196">
        <f t="shared" si="27"/>
        <v>6.7645727796518298E+17</v>
      </c>
      <c r="J196">
        <f t="shared" si="28"/>
        <v>5.9295580153471629E+17</v>
      </c>
      <c r="L196" s="10">
        <f t="shared" si="29"/>
        <v>0.92552692265423708</v>
      </c>
      <c r="M196" s="10">
        <f t="shared" si="30"/>
        <v>0.87911660065188768</v>
      </c>
      <c r="O196" s="10">
        <f t="shared" si="31"/>
        <v>0.14082242928451702</v>
      </c>
      <c r="P196">
        <f t="shared" si="32"/>
        <v>0.14082242928451702</v>
      </c>
    </row>
    <row r="197" spans="3:16" x14ac:dyDescent="0.25">
      <c r="C197" s="8">
        <v>0.99139999999999995</v>
      </c>
      <c r="D197">
        <f t="shared" si="33"/>
        <v>7.6413751724531425</v>
      </c>
      <c r="F197">
        <f t="shared" si="34"/>
        <v>4.4168153079778184E+16</v>
      </c>
      <c r="G197">
        <f t="shared" si="35"/>
        <v>7.1695333647690352E+16</v>
      </c>
      <c r="I197">
        <f t="shared" si="27"/>
        <v>6.8037880228376512E+17</v>
      </c>
      <c r="J197">
        <f t="shared" si="28"/>
        <v>5.9689703301763878E+17</v>
      </c>
      <c r="L197" s="10">
        <f t="shared" si="29"/>
        <v>0.92600373157077998</v>
      </c>
      <c r="M197" s="10">
        <f t="shared" si="30"/>
        <v>0.87988659738308383</v>
      </c>
      <c r="O197" s="10">
        <f t="shared" si="31"/>
        <v>0.13985958154973671</v>
      </c>
      <c r="P197">
        <f t="shared" si="32"/>
        <v>0.13985958154973671</v>
      </c>
    </row>
    <row r="198" spans="3:16" x14ac:dyDescent="0.25">
      <c r="C198" s="8">
        <v>0.99150000000000005</v>
      </c>
      <c r="D198">
        <f t="shared" si="33"/>
        <v>7.6860000290569443</v>
      </c>
      <c r="F198">
        <f t="shared" si="34"/>
        <v>4.4177063787997768E+16</v>
      </c>
      <c r="G198">
        <f t="shared" si="35"/>
        <v>7.171215625620828E+16</v>
      </c>
      <c r="I198">
        <f t="shared" si="27"/>
        <v>6.8436932801066586E+17</v>
      </c>
      <c r="J198">
        <f t="shared" si="28"/>
        <v>6.0090771511494426E+17</v>
      </c>
      <c r="L198" s="10">
        <f t="shared" si="29"/>
        <v>0.92648278150406604</v>
      </c>
      <c r="M198" s="10">
        <f t="shared" si="30"/>
        <v>0.88066028368018068</v>
      </c>
      <c r="O198" s="10">
        <f t="shared" si="31"/>
        <v>0.13889256336100911</v>
      </c>
      <c r="P198">
        <f t="shared" si="32"/>
        <v>0.13889256336100911</v>
      </c>
    </row>
    <row r="199" spans="3:16" x14ac:dyDescent="0.25">
      <c r="C199" s="8">
        <v>0.99160000000000004</v>
      </c>
      <c r="D199">
        <f t="shared" si="33"/>
        <v>7.7314205649680003</v>
      </c>
      <c r="F199">
        <f t="shared" si="34"/>
        <v>4.4185975394972544E+16</v>
      </c>
      <c r="G199">
        <f t="shared" si="35"/>
        <v>7.1728980778073416E+16</v>
      </c>
      <c r="I199">
        <f t="shared" si="27"/>
        <v>6.8843090270686502E+17</v>
      </c>
      <c r="J199">
        <f t="shared" si="28"/>
        <v>6.0498990930205056E+17</v>
      </c>
      <c r="L199" s="10">
        <f t="shared" si="29"/>
        <v>0.92696411177180149</v>
      </c>
      <c r="M199" s="10">
        <f t="shared" si="30"/>
        <v>0.88143772371207996</v>
      </c>
      <c r="O199" s="10">
        <f t="shared" si="31"/>
        <v>0.13792129773053002</v>
      </c>
      <c r="P199">
        <f t="shared" si="32"/>
        <v>0.13792129773053002</v>
      </c>
    </row>
    <row r="200" spans="3:16" x14ac:dyDescent="0.25">
      <c r="C200" s="8">
        <v>0.99170000000000003</v>
      </c>
      <c r="D200">
        <f t="shared" si="33"/>
        <v>7.7776606816567693</v>
      </c>
      <c r="F200">
        <f t="shared" si="34"/>
        <v>4.4194887900702488E+16</v>
      </c>
      <c r="G200">
        <f t="shared" si="35"/>
        <v>7.1745807213104784E+16</v>
      </c>
      <c r="I200">
        <f t="shared" si="27"/>
        <v>6.9256566001928947E+17</v>
      </c>
      <c r="J200">
        <f t="shared" si="28"/>
        <v>6.0914576373599309E+17</v>
      </c>
      <c r="L200" s="10">
        <f t="shared" si="29"/>
        <v>0.92744776286442865</v>
      </c>
      <c r="M200" s="10">
        <f t="shared" si="30"/>
        <v>0.88221898355973827</v>
      </c>
      <c r="O200" s="10">
        <f t="shared" si="31"/>
        <v>0.13694570536232276</v>
      </c>
      <c r="P200">
        <f t="shared" si="32"/>
        <v>0.13694570536232276</v>
      </c>
    </row>
    <row r="201" spans="3:16" x14ac:dyDescent="0.25">
      <c r="C201" s="8">
        <v>0.99180000000000001</v>
      </c>
      <c r="D201">
        <f t="shared" si="33"/>
        <v>7.8247452978291214</v>
      </c>
      <c r="F201">
        <f t="shared" si="34"/>
        <v>4.42038013051876E+16</v>
      </c>
      <c r="G201">
        <f t="shared" si="35"/>
        <v>7.1762635561120808E+16</v>
      </c>
      <c r="I201">
        <f t="shared" si="27"/>
        <v>6.967758243908041E+17</v>
      </c>
      <c r="J201">
        <f t="shared" si="28"/>
        <v>6.1337751799836685E+17</v>
      </c>
      <c r="L201" s="10">
        <f t="shared" si="29"/>
        <v>0.92793377649471454</v>
      </c>
      <c r="M201" s="10">
        <f t="shared" si="30"/>
        <v>0.88300413129698063</v>
      </c>
      <c r="O201" s="10">
        <f t="shared" si="31"/>
        <v>0.13596570455433502</v>
      </c>
      <c r="P201">
        <f t="shared" si="32"/>
        <v>0.13596570455433502</v>
      </c>
    </row>
    <row r="202" spans="3:16" x14ac:dyDescent="0.25">
      <c r="C202" s="8">
        <v>0.9919</v>
      </c>
      <c r="D202">
        <f t="shared" si="33"/>
        <v>7.8727004057711154</v>
      </c>
      <c r="F202">
        <f t="shared" si="34"/>
        <v>4.4212715608427904E+16</v>
      </c>
      <c r="G202">
        <f t="shared" si="35"/>
        <v>7.177946582194036E+16</v>
      </c>
      <c r="I202">
        <f t="shared" si="27"/>
        <v>7.0106371608910554E+17</v>
      </c>
      <c r="J202">
        <f t="shared" si="28"/>
        <v>6.1768750815934182E+17</v>
      </c>
      <c r="L202" s="10">
        <f t="shared" si="29"/>
        <v>0.92842219565006556</v>
      </c>
      <c r="M202" s="10">
        <f t="shared" si="30"/>
        <v>0.88379323707575486</v>
      </c>
      <c r="O202" s="10">
        <f t="shared" si="31"/>
        <v>0.13498121109526398</v>
      </c>
      <c r="P202">
        <f t="shared" si="32"/>
        <v>0.13498121109526398</v>
      </c>
    </row>
    <row r="203" spans="3:16" x14ac:dyDescent="0.25">
      <c r="C203" s="8">
        <v>0.99199999999999999</v>
      </c>
      <c r="D203">
        <f t="shared" si="33"/>
        <v>7.9215531315559593</v>
      </c>
      <c r="F203">
        <f t="shared" si="34"/>
        <v>4.4221630810423392E+16</v>
      </c>
      <c r="G203">
        <f t="shared" si="35"/>
        <v>7.1796297995381664E+16</v>
      </c>
      <c r="I203">
        <f t="shared" si="27"/>
        <v>7.0543175658023693E+17</v>
      </c>
      <c r="J203">
        <f t="shared" si="28"/>
        <v>6.2207817218879565E+17</v>
      </c>
      <c r="L203" s="10">
        <f t="shared" si="29"/>
        <v>0.9289130646477618</v>
      </c>
      <c r="M203" s="10">
        <f t="shared" si="30"/>
        <v>0.88458637321614297</v>
      </c>
      <c r="O203" s="10">
        <f t="shared" si="31"/>
        <v>0.13399213815549879</v>
      </c>
      <c r="P203">
        <f t="shared" si="32"/>
        <v>0.13399213815549879</v>
      </c>
    </row>
    <row r="204" spans="3:16" x14ac:dyDescent="0.25">
      <c r="C204" s="8">
        <v>0.99209999999999998</v>
      </c>
      <c r="D204">
        <f t="shared" si="33"/>
        <v>7.9713317994297279</v>
      </c>
      <c r="F204">
        <f t="shared" si="34"/>
        <v>4.423054691117404E+16</v>
      </c>
      <c r="G204">
        <f t="shared" si="35"/>
        <v>7.181313208126344E+16</v>
      </c>
      <c r="I204">
        <f t="shared" si="27"/>
        <v>7.098824742750784E+17</v>
      </c>
      <c r="J204">
        <f t="shared" si="28"/>
        <v>6.2655205574301261E+17</v>
      </c>
      <c r="L204" s="10">
        <f t="shared" si="29"/>
        <v>0.92940642919330607</v>
      </c>
      <c r="M204" s="10">
        <f t="shared" si="30"/>
        <v>0.88538361430144541</v>
      </c>
      <c r="O204" s="10">
        <f t="shared" si="31"/>
        <v>0.13299839617196102</v>
      </c>
      <c r="P204">
        <f t="shared" si="32"/>
        <v>0.13299839617196102</v>
      </c>
    </row>
    <row r="205" spans="3:16" x14ac:dyDescent="0.25">
      <c r="C205" s="8">
        <v>0.99219999999999997</v>
      </c>
      <c r="D205">
        <f t="shared" si="33"/>
        <v>8.0220660007227238</v>
      </c>
      <c r="F205">
        <f t="shared" si="34"/>
        <v>4.423946391067988E+16</v>
      </c>
      <c r="G205">
        <f t="shared" si="35"/>
        <v>7.1829968079403936E+16</v>
      </c>
      <c r="I205">
        <f t="shared" si="27"/>
        <v>7.144185106797847E+17</v>
      </c>
      <c r="J205">
        <f t="shared" si="28"/>
        <v>6.3111181835812813E+17</v>
      </c>
      <c r="L205" s="10">
        <f t="shared" si="29"/>
        <v>0.92990233644210418</v>
      </c>
      <c r="M205" s="10">
        <f t="shared" si="30"/>
        <v>0.88618503727869735</v>
      </c>
      <c r="O205" s="10">
        <f t="shared" si="31"/>
        <v>0.13199989272643237</v>
      </c>
      <c r="P205">
        <f t="shared" si="32"/>
        <v>0.13199989272643237</v>
      </c>
    </row>
    <row r="206" spans="3:16" x14ac:dyDescent="0.25">
      <c r="C206" s="8">
        <v>0.99229999999999996</v>
      </c>
      <c r="D206">
        <f t="shared" si="33"/>
        <v>8.0737866676678784</v>
      </c>
      <c r="F206">
        <f t="shared" si="34"/>
        <v>4.4248381808940888E+16</v>
      </c>
      <c r="G206">
        <f t="shared" si="35"/>
        <v>7.1846805989621664E+16</v>
      </c>
      <c r="I206">
        <f t="shared" si="27"/>
        <v>7.1904262698405414E+17</v>
      </c>
      <c r="J206">
        <f t="shared" si="28"/>
        <v>6.3576024008459622E+17</v>
      </c>
      <c r="L206" s="10">
        <f t="shared" si="29"/>
        <v>0.93040083506472016</v>
      </c>
      <c r="M206" s="10">
        <f t="shared" si="30"/>
        <v>0.88699072156500147</v>
      </c>
      <c r="O206" s="10">
        <f t="shared" si="31"/>
        <v>0.1309965324166483</v>
      </c>
      <c r="P206">
        <f t="shared" si="32"/>
        <v>0.1309965324166483</v>
      </c>
    </row>
    <row r="207" spans="3:16" x14ac:dyDescent="0.25">
      <c r="C207" s="8">
        <v>0.99239999999999995</v>
      </c>
      <c r="D207">
        <f t="shared" si="33"/>
        <v>8.1265261525439314</v>
      </c>
      <c r="F207">
        <f t="shared" si="34"/>
        <v>4.4257300605957088E+16</v>
      </c>
      <c r="G207">
        <f t="shared" si="35"/>
        <v>7.1863645811734648E+16</v>
      </c>
      <c r="I207">
        <f t="shared" si="27"/>
        <v>7.2375771112472115E+17</v>
      </c>
      <c r="J207">
        <f t="shared" si="28"/>
        <v>6.4050022860022259E+17</v>
      </c>
      <c r="L207" s="10">
        <f t="shared" si="29"/>
        <v>0.93090197531595109</v>
      </c>
      <c r="M207" s="10">
        <f t="shared" si="30"/>
        <v>0.88780074916009222</v>
      </c>
      <c r="O207" s="10">
        <f t="shared" si="31"/>
        <v>0.12998821672000513</v>
      </c>
      <c r="P207">
        <f t="shared" si="32"/>
        <v>0.12998821672000513</v>
      </c>
    </row>
    <row r="208" spans="3:16" x14ac:dyDescent="0.25">
      <c r="C208" s="8">
        <v>0.99250000000000005</v>
      </c>
      <c r="D208">
        <f t="shared" si="33"/>
        <v>8.1803183126040526</v>
      </c>
      <c r="F208">
        <f t="shared" si="34"/>
        <v>4.4266220301728464E+16</v>
      </c>
      <c r="G208">
        <f t="shared" si="35"/>
        <v>7.188048754556128E+16</v>
      </c>
      <c r="I208">
        <f t="shared" si="27"/>
        <v>7.2856678536562458E+17</v>
      </c>
      <c r="J208">
        <f t="shared" si="28"/>
        <v>6.4533482684317005E+17</v>
      </c>
      <c r="L208" s="10">
        <f t="shared" si="29"/>
        <v>0.93140580910801185</v>
      </c>
      <c r="M208" s="10">
        <f t="shared" si="30"/>
        <v>0.88861520476558786</v>
      </c>
      <c r="O208" s="10">
        <f t="shared" si="31"/>
        <v>0.12897484384905458</v>
      </c>
      <c r="P208">
        <f t="shared" si="32"/>
        <v>0.12897484384905458</v>
      </c>
    </row>
    <row r="209" spans="3:16" x14ac:dyDescent="0.25">
      <c r="C209" s="8">
        <v>0.99260000000000004</v>
      </c>
      <c r="D209">
        <f t="shared" si="33"/>
        <v>8.2351986012954406</v>
      </c>
      <c r="F209">
        <f t="shared" si="34"/>
        <v>4.4275140896255024E+16</v>
      </c>
      <c r="G209">
        <f t="shared" si="35"/>
        <v>7.18973311909198E+16</v>
      </c>
      <c r="I209">
        <f t="shared" si="27"/>
        <v>7.3347301443893299E+17</v>
      </c>
      <c r="J209">
        <f t="shared" si="28"/>
        <v>6.502672212103657E+17</v>
      </c>
      <c r="L209" s="10">
        <f t="shared" si="29"/>
        <v>0.93191239008811777</v>
      </c>
      <c r="M209" s="10">
        <f t="shared" si="30"/>
        <v>0.88943417591141261</v>
      </c>
      <c r="O209" s="10">
        <f t="shared" si="31"/>
        <v>0.12795630859832266</v>
      </c>
      <c r="P209">
        <f t="shared" si="32"/>
        <v>0.12795630859832266</v>
      </c>
    </row>
    <row r="210" spans="3:16" x14ac:dyDescent="0.25">
      <c r="C210" s="8">
        <v>0.99270000000000003</v>
      </c>
      <c r="D210">
        <f t="shared" si="33"/>
        <v>8.2912041663294005</v>
      </c>
      <c r="F210">
        <f t="shared" si="34"/>
        <v>4.428406238953676E+16</v>
      </c>
      <c r="G210">
        <f t="shared" si="35"/>
        <v>7.1914176747627808E+16</v>
      </c>
      <c r="I210">
        <f t="shared" si="27"/>
        <v>7.3847971429786534E+17</v>
      </c>
      <c r="J210">
        <f t="shared" si="28"/>
        <v>6.5530075037160102E+17</v>
      </c>
      <c r="L210" s="10">
        <f t="shared" si="29"/>
        <v>0.93242177372080737</v>
      </c>
      <c r="M210" s="10">
        <f t="shared" si="30"/>
        <v>0.89025775308994004</v>
      </c>
      <c r="O210" s="10">
        <f t="shared" si="31"/>
        <v>0.12693250218177848</v>
      </c>
      <c r="P210">
        <f t="shared" si="32"/>
        <v>0.12693250218177848</v>
      </c>
    </row>
    <row r="211" spans="3:16" x14ac:dyDescent="0.25">
      <c r="C211" s="8">
        <v>0.99280000000000002</v>
      </c>
      <c r="D211">
        <f t="shared" si="33"/>
        <v>8.3483739552173191</v>
      </c>
      <c r="F211">
        <f t="shared" si="34"/>
        <v>4.4292984781573656E+16</v>
      </c>
      <c r="G211">
        <f t="shared" si="35"/>
        <v>7.1931024215504064E+16</v>
      </c>
      <c r="I211">
        <f t="shared" si="27"/>
        <v>7.4359036153567194E+17</v>
      </c>
      <c r="J211">
        <f t="shared" si="28"/>
        <v>6.6043891475463168E+17</v>
      </c>
      <c r="L211" s="10">
        <f t="shared" si="29"/>
        <v>0.93293401737535486</v>
      </c>
      <c r="M211" s="10">
        <f t="shared" si="30"/>
        <v>0.89108602989842267</v>
      </c>
      <c r="O211" s="10">
        <f t="shared" si="31"/>
        <v>0.12590331206018188</v>
      </c>
      <c r="P211">
        <f t="shared" si="32"/>
        <v>0.12590331206018188</v>
      </c>
    </row>
    <row r="212" spans="3:16" x14ac:dyDescent="0.25">
      <c r="C212" s="8">
        <v>0.9929</v>
      </c>
      <c r="D212">
        <f t="shared" si="33"/>
        <v>8.4067488289538517</v>
      </c>
      <c r="F212">
        <f t="shared" si="34"/>
        <v>4.4301908072365752E+16</v>
      </c>
      <c r="G212">
        <f t="shared" si="35"/>
        <v>7.1947873594366008E+16</v>
      </c>
      <c r="I212">
        <f t="shared" si="27"/>
        <v>7.4880860353179558E+17</v>
      </c>
      <c r="J212">
        <f t="shared" si="28"/>
        <v>6.6568538676251341E+17</v>
      </c>
      <c r="L212" s="10">
        <f t="shared" si="29"/>
        <v>0.93344918041866132</v>
      </c>
      <c r="M212" s="10">
        <f t="shared" si="30"/>
        <v>0.89191910319035783</v>
      </c>
      <c r="O212" s="10">
        <f t="shared" si="31"/>
        <v>0.12486862175770849</v>
      </c>
      <c r="P212">
        <f t="shared" si="32"/>
        <v>0.12486862175770849</v>
      </c>
    </row>
    <row r="213" spans="3:16" x14ac:dyDescent="0.25">
      <c r="C213" s="8">
        <v>0.99299999999999999</v>
      </c>
      <c r="D213">
        <f t="shared" si="33"/>
        <v>8.4663716846018282</v>
      </c>
      <c r="F213">
        <f t="shared" si="34"/>
        <v>4.4310832261913008E+16</v>
      </c>
      <c r="G213">
        <f t="shared" si="35"/>
        <v>7.196472488403184E+16</v>
      </c>
      <c r="I213">
        <f t="shared" si="27"/>
        <v>7.5413826939238746E+17</v>
      </c>
      <c r="J213">
        <f t="shared" si="28"/>
        <v>6.7104402179098304E+17</v>
      </c>
      <c r="L213" s="10">
        <f t="shared" si="29"/>
        <v>0.93396732431405982</v>
      </c>
      <c r="M213" s="10">
        <f t="shared" si="30"/>
        <v>0.89275707323647469</v>
      </c>
      <c r="O213" s="10">
        <f t="shared" si="31"/>
        <v>0.12382831066675777</v>
      </c>
      <c r="P213">
        <f t="shared" si="32"/>
        <v>0.12382831066675777</v>
      </c>
    </row>
    <row r="214" spans="3:16" x14ac:dyDescent="0.25">
      <c r="C214" s="8">
        <v>0.99309999999999998</v>
      </c>
      <c r="D214">
        <f t="shared" si="33"/>
        <v>8.5272875876135537</v>
      </c>
      <c r="F214">
        <f t="shared" si="34"/>
        <v>4.4319757350215456E+16</v>
      </c>
      <c r="G214">
        <f t="shared" si="35"/>
        <v>7.198157808431896E+16</v>
      </c>
      <c r="I214">
        <f t="shared" si="27"/>
        <v>7.5958338175979827E+17</v>
      </c>
      <c r="J214">
        <f t="shared" si="28"/>
        <v>6.7651887012090483E+17</v>
      </c>
      <c r="L214" s="10">
        <f t="shared" si="29"/>
        <v>0.93448851272648936</v>
      </c>
      <c r="M214" s="10">
        <f t="shared" si="30"/>
        <v>0.89360004389610792</v>
      </c>
      <c r="O214" s="10">
        <f t="shared" si="31"/>
        <v>0.12278225384023431</v>
      </c>
      <c r="P214">
        <f t="shared" si="32"/>
        <v>0.12278225384023431</v>
      </c>
    </row>
    <row r="215" spans="3:16" x14ac:dyDescent="0.25">
      <c r="C215" s="8">
        <v>0.99319999999999997</v>
      </c>
      <c r="D215">
        <f t="shared" si="33"/>
        <v>8.589543914816721</v>
      </c>
      <c r="F215">
        <f t="shared" si="34"/>
        <v>4.4328683337273088E+16</v>
      </c>
      <c r="G215">
        <f t="shared" si="35"/>
        <v>7.1998433195045696E+16</v>
      </c>
      <c r="I215">
        <f t="shared" si="27"/>
        <v>7.651481695738441E+17</v>
      </c>
      <c r="J215">
        <f t="shared" si="28"/>
        <v>6.8211418976920294E+17</v>
      </c>
      <c r="L215" s="10">
        <f t="shared" si="29"/>
        <v>0.93501281163455652</v>
      </c>
      <c r="M215" s="10">
        <f t="shared" si="30"/>
        <v>0.89444812279978125</v>
      </c>
      <c r="O215" s="10">
        <f t="shared" si="31"/>
        <v>0.12173032177022465</v>
      </c>
      <c r="P215">
        <f t="shared" si="32"/>
        <v>0.12173032177022465</v>
      </c>
    </row>
    <row r="216" spans="3:16" x14ac:dyDescent="0.25">
      <c r="C216" s="8">
        <v>0.99329999999999996</v>
      </c>
      <c r="D216">
        <f t="shared" si="33"/>
        <v>8.6531905090952765</v>
      </c>
      <c r="F216">
        <f t="shared" si="34"/>
        <v>4.433761022308588E+16</v>
      </c>
      <c r="G216">
        <f t="shared" si="35"/>
        <v>7.2015290216029344E+16</v>
      </c>
      <c r="I216">
        <f t="shared" si="27"/>
        <v>7.7083708187675379E+17</v>
      </c>
      <c r="J216">
        <f t="shared" si="28"/>
        <v>6.878344603908841E+17</v>
      </c>
      <c r="L216" s="10">
        <f t="shared" si="29"/>
        <v>0.93554028945003775</v>
      </c>
      <c r="M216" s="10">
        <f t="shared" si="30"/>
        <v>0.89530142154392167</v>
      </c>
      <c r="O216" s="10">
        <f t="shared" si="31"/>
        <v>0.12067238015190571</v>
      </c>
      <c r="P216">
        <f t="shared" si="32"/>
        <v>0.12067238015190571</v>
      </c>
    </row>
    <row r="217" spans="3:16" x14ac:dyDescent="0.25">
      <c r="C217" s="8">
        <v>0.99339999999999995</v>
      </c>
      <c r="D217">
        <f t="shared" si="33"/>
        <v>8.7182798469130063</v>
      </c>
      <c r="F217">
        <f t="shared" si="34"/>
        <v>4.4346538007653864E+16</v>
      </c>
      <c r="G217">
        <f t="shared" si="35"/>
        <v>7.2032149147087904E+16</v>
      </c>
      <c r="I217">
        <f t="shared" si="27"/>
        <v>7.7665480276427507E+17</v>
      </c>
      <c r="J217">
        <f t="shared" si="28"/>
        <v>6.9368439833530765E+17</v>
      </c>
      <c r="L217" s="10">
        <f t="shared" si="29"/>
        <v>0.93607101714543961</v>
      </c>
      <c r="M217" s="10">
        <f t="shared" si="30"/>
        <v>0.89616005589869197</v>
      </c>
      <c r="O217" s="10">
        <f t="shared" si="31"/>
        <v>0.11960828963153623</v>
      </c>
      <c r="P217">
        <f t="shared" si="32"/>
        <v>0.11960828963153623</v>
      </c>
    </row>
    <row r="218" spans="3:16" x14ac:dyDescent="0.25">
      <c r="C218" s="8">
        <v>0.99350000000000005</v>
      </c>
      <c r="D218">
        <f t="shared" si="33"/>
        <v>8.7848672199591409</v>
      </c>
      <c r="F218">
        <f t="shared" si="34"/>
        <v>4.4355466690977032E+16</v>
      </c>
      <c r="G218">
        <f t="shared" si="35"/>
        <v>7.2049009988038664E+16</v>
      </c>
      <c r="I218">
        <f t="shared" si="27"/>
        <v>7.8260626759713126E+17</v>
      </c>
      <c r="J218">
        <f t="shared" si="28"/>
        <v>6.9966897297167706E+17</v>
      </c>
      <c r="L218" s="10">
        <f t="shared" si="29"/>
        <v>0.93660506839028779</v>
      </c>
      <c r="M218" s="10">
        <f t="shared" si="30"/>
        <v>0.89702414603004665</v>
      </c>
      <c r="O218" s="10">
        <f t="shared" si="31"/>
        <v>0.11853790553723975</v>
      </c>
      <c r="P218">
        <f t="shared" si="32"/>
        <v>0.11853790553723975</v>
      </c>
    </row>
    <row r="219" spans="3:16" x14ac:dyDescent="0.25">
      <c r="C219" s="8">
        <v>0.99360000000000004</v>
      </c>
      <c r="D219">
        <f t="shared" si="33"/>
        <v>8.8530109323449189</v>
      </c>
      <c r="F219">
        <f t="shared" si="34"/>
        <v>4.4364396273055376E+16</v>
      </c>
      <c r="G219">
        <f t="shared" si="35"/>
        <v>7.2065872738699184E+16</v>
      </c>
      <c r="I219">
        <f t="shared" si="27"/>
        <v>7.8869668060024678E+17</v>
      </c>
      <c r="J219">
        <f t="shared" si="28"/>
        <v>7.0579342441218406E+17</v>
      </c>
      <c r="L219" s="10">
        <f t="shared" si="29"/>
        <v>0.93714251969688722</v>
      </c>
      <c r="M219" s="10">
        <f t="shared" si="30"/>
        <v>0.89789381673721491</v>
      </c>
      <c r="O219" s="10">
        <f t="shared" si="31"/>
        <v>0.11746107759095123</v>
      </c>
      <c r="P219">
        <f t="shared" si="32"/>
        <v>0.11746107759095123</v>
      </c>
    </row>
    <row r="220" spans="3:16" x14ac:dyDescent="0.25">
      <c r="C220" s="8">
        <v>0.99370000000000003</v>
      </c>
      <c r="D220">
        <f t="shared" si="33"/>
        <v>8.9227725149498021</v>
      </c>
      <c r="F220">
        <f t="shared" si="34"/>
        <v>4.437332675388888E+16</v>
      </c>
      <c r="G220">
        <f t="shared" si="35"/>
        <v>7.208273739888704E+16</v>
      </c>
      <c r="I220">
        <f t="shared" si="27"/>
        <v>7.94931533992528E+17</v>
      </c>
      <c r="J220">
        <f t="shared" si="28"/>
        <v>7.1206328277648563E+17</v>
      </c>
      <c r="L220" s="10">
        <f t="shared" si="29"/>
        <v>0.93768345057637592</v>
      </c>
      <c r="M220" s="10">
        <f t="shared" si="30"/>
        <v>0.8987691977069493</v>
      </c>
      <c r="O220" s="10">
        <f t="shared" si="31"/>
        <v>0.11637764960007697</v>
      </c>
      <c r="P220">
        <f t="shared" si="32"/>
        <v>0.11637764960007697</v>
      </c>
    </row>
    <row r="221" spans="3:16" x14ac:dyDescent="0.25">
      <c r="C221" s="8">
        <v>0.99380000000000002</v>
      </c>
      <c r="D221">
        <f t="shared" si="33"/>
        <v>8.9942169587070513</v>
      </c>
      <c r="F221">
        <f t="shared" si="34"/>
        <v>4.4382258133477584E+16</v>
      </c>
      <c r="G221">
        <f t="shared" si="35"/>
        <v>7.209960396841944E+16</v>
      </c>
      <c r="I221">
        <f t="shared" si="27"/>
        <v>8.0131662880688294E+17</v>
      </c>
      <c r="J221">
        <f t="shared" si="28"/>
        <v>7.1848438915836544E+17</v>
      </c>
      <c r="L221" s="10">
        <f t="shared" si="29"/>
        <v>0.93822794370596263</v>
      </c>
      <c r="M221" s="10">
        <f t="shared" si="30"/>
        <v>0.89965042378599602</v>
      </c>
      <c r="O221" s="10">
        <f t="shared" si="31"/>
        <v>0.11528745912704856</v>
      </c>
      <c r="P221">
        <f t="shared" si="32"/>
        <v>0.11528745912704856</v>
      </c>
    </row>
    <row r="222" spans="3:16" x14ac:dyDescent="0.25">
      <c r="C222" s="8">
        <v>0.99390000000000001</v>
      </c>
      <c r="D222">
        <f t="shared" si="33"/>
        <v>9.0674129688403458</v>
      </c>
      <c r="F222">
        <f t="shared" si="34"/>
        <v>4.4391190411821464E+16</v>
      </c>
      <c r="G222">
        <f t="shared" si="35"/>
        <v>7.2116472447114032E+16</v>
      </c>
      <c r="I222">
        <f t="shared" si="27"/>
        <v>8.0785809757990259E+17</v>
      </c>
      <c r="J222">
        <f t="shared" si="28"/>
        <v>7.2506291847538253E+17</v>
      </c>
      <c r="L222" s="10">
        <f t="shared" si="29"/>
        <v>0.9387760851083593</v>
      </c>
      <c r="M222" s="10">
        <f t="shared" si="30"/>
        <v>0.90053763527342423</v>
      </c>
      <c r="O222" s="10">
        <f t="shared" si="31"/>
        <v>0.1141903371346264</v>
      </c>
      <c r="P222">
        <f t="shared" si="32"/>
        <v>0.1141903371346264</v>
      </c>
    </row>
    <row r="223" spans="3:16" x14ac:dyDescent="0.25">
      <c r="C223" s="8">
        <v>0.99399999999999999</v>
      </c>
      <c r="D223">
        <f t="shared" si="33"/>
        <v>9.1424332423104868</v>
      </c>
      <c r="F223">
        <f t="shared" si="34"/>
        <v>4.4400123588920512E+16</v>
      </c>
      <c r="G223">
        <f t="shared" si="35"/>
        <v>7.2133342834787792E+16</v>
      </c>
      <c r="I223">
        <f t="shared" si="27"/>
        <v>8.1456242911301734E+17</v>
      </c>
      <c r="J223">
        <f t="shared" si="28"/>
        <v>7.318054044045367E+17</v>
      </c>
      <c r="L223" s="10">
        <f t="shared" si="29"/>
        <v>0.93932796434449894</v>
      </c>
      <c r="M223" s="10">
        <f t="shared" si="30"/>
        <v>0.90143097823460039</v>
      </c>
      <c r="O223" s="10">
        <f t="shared" si="31"/>
        <v>0.11308610760509383</v>
      </c>
      <c r="P223">
        <f t="shared" si="32"/>
        <v>0.11308610760509383</v>
      </c>
    </row>
    <row r="224" spans="3:16" x14ac:dyDescent="0.25">
      <c r="C224" s="8">
        <v>0.99409999999999998</v>
      </c>
      <c r="D224">
        <f t="shared" si="33"/>
        <v>9.2193547710198587</v>
      </c>
      <c r="F224">
        <f t="shared" si="34"/>
        <v>4.4409057664774752E+16</v>
      </c>
      <c r="G224">
        <f t="shared" si="35"/>
        <v>7.2150215131258128E+16</v>
      </c>
      <c r="I224">
        <f t="shared" si="27"/>
        <v>8.2143649553229056E+17</v>
      </c>
      <c r="J224">
        <f t="shared" si="28"/>
        <v>7.3871876663292685E+17</v>
      </c>
      <c r="L224" s="10">
        <f t="shared" si="29"/>
        <v>0.9398836747207725</v>
      </c>
      <c r="M224" s="10">
        <f t="shared" si="30"/>
        <v>0.90233060483881011</v>
      </c>
      <c r="O224" s="10">
        <f t="shared" si="31"/>
        <v>0.11197458713062122</v>
      </c>
      <c r="P224">
        <f t="shared" si="32"/>
        <v>0.11197458713062122</v>
      </c>
    </row>
    <row r="225" spans="3:16" x14ac:dyDescent="0.25">
      <c r="C225" s="8">
        <v>0.99419999999999997</v>
      </c>
      <c r="D225">
        <f t="shared" si="33"/>
        <v>9.298259173648491</v>
      </c>
      <c r="F225">
        <f t="shared" si="34"/>
        <v>4.4417992639384168E+16</v>
      </c>
      <c r="G225">
        <f t="shared" si="35"/>
        <v>7.2167089336342E+16</v>
      </c>
      <c r="I225">
        <f t="shared" si="27"/>
        <v>8.2848758190337075E+17</v>
      </c>
      <c r="J225">
        <f t="shared" si="28"/>
        <v>7.4581034068168858E+17</v>
      </c>
      <c r="L225" s="10">
        <f t="shared" si="29"/>
        <v>0.94044331351213895</v>
      </c>
      <c r="M225" s="10">
        <f t="shared" si="30"/>
        <v>0.90323667372273286</v>
      </c>
      <c r="O225" s="10">
        <f t="shared" si="31"/>
        <v>0.11085558447220401</v>
      </c>
      <c r="P225">
        <f t="shared" si="32"/>
        <v>0.11085558447220401</v>
      </c>
    </row>
    <row r="226" spans="3:16" x14ac:dyDescent="0.25">
      <c r="C226" s="8">
        <v>0.99429999999999996</v>
      </c>
      <c r="D226">
        <f t="shared" si="33"/>
        <v>9.3792330593733872</v>
      </c>
      <c r="F226">
        <f t="shared" si="34"/>
        <v>4.4426928512748744E+16</v>
      </c>
      <c r="G226">
        <f t="shared" si="35"/>
        <v>7.218396544985664E+16</v>
      </c>
      <c r="I226">
        <f t="shared" si="27"/>
        <v>8.357234186918528E+17</v>
      </c>
      <c r="J226">
        <f t="shared" si="28"/>
        <v>7.5308791059545805E+17</v>
      </c>
      <c r="L226" s="10">
        <f t="shared" si="29"/>
        <v>0.94100698220262102</v>
      </c>
      <c r="M226" s="10">
        <f t="shared" si="30"/>
        <v>0.90414935038223943</v>
      </c>
      <c r="O226" s="10">
        <f t="shared" si="31"/>
        <v>0.10972890008426213</v>
      </c>
      <c r="P226">
        <f t="shared" si="32"/>
        <v>0.10972890008426213</v>
      </c>
    </row>
    <row r="227" spans="3:16" x14ac:dyDescent="0.25">
      <c r="C227" s="8">
        <v>0.99439999999999995</v>
      </c>
      <c r="D227">
        <f t="shared" si="33"/>
        <v>9.4623684271548623</v>
      </c>
      <c r="F227">
        <f t="shared" si="34"/>
        <v>4.443586528486852E+16</v>
      </c>
      <c r="G227">
        <f t="shared" si="35"/>
        <v>7.2200843471618832E+16</v>
      </c>
      <c r="I227">
        <f t="shared" si="27"/>
        <v>8.4315221739771328E+17</v>
      </c>
      <c r="J227">
        <f t="shared" si="28"/>
        <v>7.6055974482843699E+17</v>
      </c>
      <c r="L227" s="10">
        <f t="shared" si="29"/>
        <v>0.94157478674487027</v>
      </c>
      <c r="M227" s="10">
        <f t="shared" si="30"/>
        <v>0.90506880759524622</v>
      </c>
      <c r="O227" s="10">
        <f t="shared" si="31"/>
        <v>0.10859432560147797</v>
      </c>
      <c r="P227">
        <f t="shared" si="32"/>
        <v>0.10859432560147797</v>
      </c>
    </row>
    <row r="228" spans="3:16" x14ac:dyDescent="0.25">
      <c r="C228" s="8">
        <v>0.99450000000000005</v>
      </c>
      <c r="D228">
        <f t="shared" si="33"/>
        <v>9.5477631047764469</v>
      </c>
      <c r="F228">
        <f t="shared" si="34"/>
        <v>4.4444802955743472E+16</v>
      </c>
      <c r="G228">
        <f t="shared" si="35"/>
        <v>7.2217723401445776E+16</v>
      </c>
      <c r="I228">
        <f t="shared" si="27"/>
        <v>8.5078270973744294E+17</v>
      </c>
      <c r="J228">
        <f t="shared" si="28"/>
        <v>7.6823463570333312E+17</v>
      </c>
      <c r="L228" s="10">
        <f t="shared" si="29"/>
        <v>0.94214683784068987</v>
      </c>
      <c r="M228" s="10">
        <f t="shared" si="30"/>
        <v>0.90599522587870684</v>
      </c>
      <c r="O228" s="10">
        <f t="shared" si="31"/>
        <v>0.10745164328413223</v>
      </c>
      <c r="P228">
        <f t="shared" si="32"/>
        <v>0.10745164328413223</v>
      </c>
    </row>
    <row r="229" spans="3:16" x14ac:dyDescent="0.25">
      <c r="C229" s="8">
        <v>0.99460000000000004</v>
      </c>
      <c r="D229">
        <f t="shared" si="33"/>
        <v>9.6355212323997872</v>
      </c>
      <c r="F229">
        <f t="shared" si="34"/>
        <v>4.4453741525373608E+16</v>
      </c>
      <c r="G229">
        <f t="shared" si="35"/>
        <v>7.2234605239154272E+16</v>
      </c>
      <c r="I229">
        <f t="shared" si="27"/>
        <v>8.5862419079887142E+17</v>
      </c>
      <c r="J229">
        <f t="shared" si="28"/>
        <v>7.7612194287110554E+17</v>
      </c>
      <c r="L229" s="10">
        <f t="shared" si="29"/>
        <v>0.94272325124460987</v>
      </c>
      <c r="M229" s="10">
        <f t="shared" si="30"/>
        <v>0.90692879398315029</v>
      </c>
      <c r="O229" s="10">
        <f t="shared" si="31"/>
        <v>0.1063006254179151</v>
      </c>
      <c r="P229">
        <f t="shared" si="32"/>
        <v>0.1063006254179151</v>
      </c>
    </row>
    <row r="230" spans="3:16" x14ac:dyDescent="0.25">
      <c r="C230" s="8">
        <v>0.99470000000000003</v>
      </c>
      <c r="D230">
        <f t="shared" si="33"/>
        <v>9.7257537960715439</v>
      </c>
      <c r="F230">
        <f t="shared" si="34"/>
        <v>4.4462680993758896E+16</v>
      </c>
      <c r="G230">
        <f t="shared" si="35"/>
        <v>7.2251488984561168E+16</v>
      </c>
      <c r="I230">
        <f t="shared" si="27"/>
        <v>8.6668656665367245E+17</v>
      </c>
      <c r="J230">
        <f t="shared" si="28"/>
        <v>7.8423164126017446E+17</v>
      </c>
      <c r="L230" s="10">
        <f t="shared" si="29"/>
        <v>0.94330414809288721</v>
      </c>
      <c r="M230" s="10">
        <f t="shared" si="30"/>
        <v>0.90786970942863143</v>
      </c>
      <c r="O230" s="10">
        <f t="shared" si="31"/>
        <v>0.10514103366321963</v>
      </c>
      <c r="P230">
        <f t="shared" si="32"/>
        <v>0.10514103366321963</v>
      </c>
    </row>
    <row r="231" spans="3:16" x14ac:dyDescent="0.25">
      <c r="C231" s="8">
        <v>0.99480000000000002</v>
      </c>
      <c r="D231">
        <f t="shared" si="33"/>
        <v>9.818579217394527</v>
      </c>
      <c r="F231">
        <f t="shared" si="34"/>
        <v>4.4471621360899392E+16</v>
      </c>
      <c r="G231">
        <f t="shared" si="35"/>
        <v>7.2268374637483232E+16</v>
      </c>
      <c r="I231">
        <f t="shared" si="27"/>
        <v>8.7498040698228787E+17</v>
      </c>
      <c r="J231">
        <f t="shared" si="28"/>
        <v>7.9257437407342042E+17</v>
      </c>
      <c r="L231" s="10">
        <f t="shared" si="29"/>
        <v>0.94388965526056767</v>
      </c>
      <c r="M231" s="10">
        <f t="shared" si="30"/>
        <v>0.90881817908638485</v>
      </c>
      <c r="O231" s="10">
        <f t="shared" si="31"/>
        <v>0.10397261834916927</v>
      </c>
      <c r="P231">
        <f t="shared" si="32"/>
        <v>0.10397261834916927</v>
      </c>
    </row>
    <row r="232" spans="3:16" x14ac:dyDescent="0.25">
      <c r="C232" s="8">
        <v>0.99490000000000001</v>
      </c>
      <c r="D232">
        <f t="shared" si="33"/>
        <v>9.91412400648972</v>
      </c>
      <c r="F232">
        <f t="shared" si="34"/>
        <v>4.4480562626795056E+16</v>
      </c>
      <c r="G232">
        <f t="shared" si="35"/>
        <v>7.2285262197737168E+16</v>
      </c>
      <c r="I232">
        <f t="shared" si="27"/>
        <v>8.8351700334681933E+17</v>
      </c>
      <c r="J232">
        <f t="shared" si="28"/>
        <v>8.011615114734825E+17</v>
      </c>
      <c r="L232" s="10">
        <f t="shared" si="29"/>
        <v>0.94447990574960705</v>
      </c>
      <c r="M232" s="10">
        <f t="shared" si="30"/>
        <v>0.90977441981106733</v>
      </c>
      <c r="O232" s="10">
        <f t="shared" si="31"/>
        <v>0.10279511770587933</v>
      </c>
      <c r="P232">
        <f t="shared" si="32"/>
        <v>0.10279511770587933</v>
      </c>
    </row>
    <row r="233" spans="3:16" x14ac:dyDescent="0.25">
      <c r="C233" s="8">
        <v>0.995</v>
      </c>
      <c r="D233">
        <f t="shared" si="33"/>
        <v>10.0125234864352</v>
      </c>
      <c r="F233">
        <f t="shared" si="34"/>
        <v>4.4489504791445888E+16</v>
      </c>
      <c r="G233">
        <f t="shared" si="35"/>
        <v>7.23021516651396E+16</v>
      </c>
      <c r="I233">
        <f t="shared" si="27"/>
        <v>8.9230843384280986E+17</v>
      </c>
      <c r="J233">
        <f t="shared" si="28"/>
        <v>8.1000521569208346E+17</v>
      </c>
      <c r="L233" s="10">
        <f t="shared" si="29"/>
        <v>0.94507503911140467</v>
      </c>
      <c r="M233" s="10">
        <f t="shared" si="30"/>
        <v>0.91073865912904861</v>
      </c>
      <c r="O233" s="10">
        <f t="shared" si="31"/>
        <v>0.1016082570288205</v>
      </c>
      <c r="P233">
        <f t="shared" si="32"/>
        <v>0.1016082570288205</v>
      </c>
    </row>
    <row r="234" spans="3:16" x14ac:dyDescent="0.25">
      <c r="C234" s="8">
        <v>0.99509999999999998</v>
      </c>
      <c r="D234">
        <f t="shared" si="33"/>
        <v>10.113922598618226</v>
      </c>
      <c r="F234">
        <f t="shared" si="34"/>
        <v>4.4498447854851912E+16</v>
      </c>
      <c r="G234">
        <f t="shared" si="35"/>
        <v>7.2319043039507008E+16</v>
      </c>
      <c r="I234">
        <f t="shared" si="27"/>
        <v>9.0136763497170752E+17</v>
      </c>
      <c r="J234">
        <f t="shared" si="28"/>
        <v>8.1911851341146458E+17</v>
      </c>
      <c r="L234" s="10">
        <f t="shared" si="29"/>
        <v>0.94567520190756671</v>
      </c>
      <c r="M234" s="10">
        <f t="shared" si="30"/>
        <v>0.91171113598896358</v>
      </c>
      <c r="O234" s="10">
        <f t="shared" si="31"/>
        <v>0.1004117477673552</v>
      </c>
      <c r="P234">
        <f t="shared" si="32"/>
        <v>0.1004117477673552</v>
      </c>
    </row>
    <row r="235" spans="3:16" x14ac:dyDescent="0.25">
      <c r="C235" s="8">
        <v>0.99519999999999997</v>
      </c>
      <c r="D235">
        <f t="shared" si="33"/>
        <v>10.21847679990174</v>
      </c>
      <c r="F235">
        <f t="shared" si="34"/>
        <v>4.450739181701312E+16</v>
      </c>
      <c r="G235">
        <f t="shared" si="35"/>
        <v>7.2335936320656048E+16</v>
      </c>
      <c r="I235">
        <f t="shared" si="27"/>
        <v>9.1070848170702989E+17</v>
      </c>
      <c r="J235">
        <f t="shared" si="28"/>
        <v>8.2851537639768947E+17</v>
      </c>
      <c r="L235" s="10">
        <f t="shared" si="29"/>
        <v>0.94628054821320606</v>
      </c>
      <c r="M235" s="10">
        <f t="shared" si="30"/>
        <v>0.91269210158154679</v>
      </c>
      <c r="O235" s="10">
        <f t="shared" si="31"/>
        <v>9.9205286529151296E-2</v>
      </c>
      <c r="P235">
        <f t="shared" si="32"/>
        <v>9.9205286529151296E-2</v>
      </c>
    </row>
    <row r="236" spans="3:16" x14ac:dyDescent="0.25">
      <c r="C236" s="8">
        <v>0.99529999999999996</v>
      </c>
      <c r="D236">
        <f t="shared" si="33"/>
        <v>10.326353064237162</v>
      </c>
      <c r="F236">
        <f t="shared" si="34"/>
        <v>4.4516336677929488E+16</v>
      </c>
      <c r="G236">
        <f t="shared" si="35"/>
        <v>7.2352831508403136E+16</v>
      </c>
      <c r="I236">
        <f t="shared" si="27"/>
        <v>9.2034587688137792E+17</v>
      </c>
      <c r="J236">
        <f t="shared" si="28"/>
        <v>8.3821081152111373E+17</v>
      </c>
      <c r="L236" s="10">
        <f t="shared" si="29"/>
        <v>0.94689124016767934</v>
      </c>
      <c r="M236" s="10">
        <f t="shared" si="30"/>
        <v>0.91368182023672151</v>
      </c>
      <c r="O236" s="10">
        <f t="shared" si="31"/>
        <v>9.7988553990627322E-2</v>
      </c>
      <c r="P236">
        <f t="shared" si="32"/>
        <v>9.7988553990627322E-2</v>
      </c>
    </row>
    <row r="237" spans="3:16" x14ac:dyDescent="0.25">
      <c r="C237" s="8">
        <v>0.99539999999999995</v>
      </c>
      <c r="D237">
        <f t="shared" si="33"/>
        <v>10.437731003405876</v>
      </c>
      <c r="F237">
        <f t="shared" si="34"/>
        <v>4.4525282437601048E+16</v>
      </c>
      <c r="G237">
        <f t="shared" si="35"/>
        <v>7.236972860256456E+16</v>
      </c>
      <c r="I237">
        <f t="shared" si="27"/>
        <v>9.3029585120458381E+17</v>
      </c>
      <c r="J237">
        <f t="shared" si="28"/>
        <v>8.4822096148360538E+17</v>
      </c>
      <c r="L237" s="10">
        <f t="shared" si="29"/>
        <v>0.94750744857834823</v>
      </c>
      <c r="M237" s="10">
        <f t="shared" si="30"/>
        <v>0.91468057040705031</v>
      </c>
      <c r="O237" s="10">
        <f t="shared" si="31"/>
        <v>9.6761213702409546E-2</v>
      </c>
      <c r="P237">
        <f t="shared" si="32"/>
        <v>9.6761213702409546E-2</v>
      </c>
    </row>
    <row r="238" spans="3:16" x14ac:dyDescent="0.25">
      <c r="C238" s="8">
        <v>0.99550000000000005</v>
      </c>
      <c r="D238">
        <f t="shared" si="33"/>
        <v>10.552804124003826</v>
      </c>
      <c r="F238">
        <f t="shared" si="34"/>
        <v>4.4534229096027792E+16</v>
      </c>
      <c r="G238">
        <f t="shared" si="35"/>
        <v>7.2386627602956784E+16</v>
      </c>
      <c r="I238">
        <f t="shared" si="27"/>
        <v>9.4057567544032166E+17</v>
      </c>
      <c r="J238">
        <f t="shared" si="28"/>
        <v>8.5856321779068672E+17</v>
      </c>
      <c r="L238" s="10">
        <f t="shared" si="29"/>
        <v>0.94812935358373929</v>
      </c>
      <c r="M238" s="10">
        <f t="shared" si="30"/>
        <v>0.91568864574791942</v>
      </c>
      <c r="O238" s="10">
        <f t="shared" si="31"/>
        <v>9.5522910777234293E-2</v>
      </c>
      <c r="P238">
        <f t="shared" si="32"/>
        <v>9.5522910777234293E-2</v>
      </c>
    </row>
    <row r="239" spans="3:16" x14ac:dyDescent="0.25">
      <c r="C239" s="8">
        <v>0.99560000000000004</v>
      </c>
      <c r="D239">
        <f t="shared" si="33"/>
        <v>10.67178124068484</v>
      </c>
      <c r="F239">
        <f t="shared" si="34"/>
        <v>4.4543176653209712E+16</v>
      </c>
      <c r="G239">
        <f t="shared" si="35"/>
        <v>7.2403528509396048E+16</v>
      </c>
      <c r="I239">
        <f t="shared" si="27"/>
        <v>9.512039865271968E+17</v>
      </c>
      <c r="J239">
        <f t="shared" si="28"/>
        <v>8.6925634776751027E+17</v>
      </c>
      <c r="L239" s="10">
        <f t="shared" si="29"/>
        <v>0.94875714538339706</v>
      </c>
      <c r="M239" s="10">
        <f t="shared" si="30"/>
        <v>0.91670635630634356</v>
      </c>
      <c r="O239" s="10">
        <f t="shared" si="31"/>
        <v>9.4273270445652355E-2</v>
      </c>
      <c r="P239">
        <f t="shared" si="32"/>
        <v>9.4273270445652355E-2</v>
      </c>
    </row>
    <row r="240" spans="3:16" x14ac:dyDescent="0.25">
      <c r="C240" s="8">
        <v>0.99570000000000003</v>
      </c>
      <c r="D240">
        <f t="shared" si="33"/>
        <v>10.794888069153721</v>
      </c>
      <c r="F240">
        <f t="shared" si="34"/>
        <v>4.4552125109146792E+16</v>
      </c>
      <c r="G240">
        <f t="shared" si="35"/>
        <v>7.2420431321698592E+16</v>
      </c>
      <c r="I240">
        <f t="shared" si="27"/>
        <v>9.6220092974087078E+17</v>
      </c>
      <c r="J240">
        <f t="shared" si="28"/>
        <v>8.8032063772993754E+17</v>
      </c>
      <c r="L240" s="10">
        <f t="shared" si="29"/>
        <v>0.94939102504283857</v>
      </c>
      <c r="M240" s="10">
        <f t="shared" si="30"/>
        <v>0.9177340298320763</v>
      </c>
      <c r="O240" s="10">
        <f t="shared" si="31"/>
        <v>9.301189646317512E-2</v>
      </c>
      <c r="P240">
        <f t="shared" si="32"/>
        <v>9.301189646317512E-2</v>
      </c>
    </row>
    <row r="241" spans="3:16" x14ac:dyDescent="0.25">
      <c r="C241" s="8">
        <v>0.99580000000000002</v>
      </c>
      <c r="D241">
        <f t="shared" si="33"/>
        <v>10.922369026563802</v>
      </c>
      <c r="F241">
        <f t="shared" si="34"/>
        <v>4.4561074463839064E+16</v>
      </c>
      <c r="G241">
        <f t="shared" si="35"/>
        <v>7.2437336039680192E+16</v>
      </c>
      <c r="I241">
        <f t="shared" si="27"/>
        <v>9.7358831936480218E+17</v>
      </c>
      <c r="J241">
        <f t="shared" si="28"/>
        <v>8.9177805479620134E+17</v>
      </c>
      <c r="L241" s="10">
        <f t="shared" si="29"/>
        <v>0.9500312053832467</v>
      </c>
      <c r="M241" s="10">
        <f t="shared" si="30"/>
        <v>0.91877201322672797</v>
      </c>
      <c r="O241" s="10">
        <f t="shared" si="31"/>
        <v>9.1738369349419563E-2</v>
      </c>
      <c r="P241">
        <f t="shared" si="32"/>
        <v>9.1738369349419563E-2</v>
      </c>
    </row>
    <row r="242" spans="3:16" x14ac:dyDescent="0.25">
      <c r="C242" s="8">
        <v>0.99590000000000001</v>
      </c>
      <c r="D242">
        <f t="shared" si="33"/>
        <v>11.054489272009731</v>
      </c>
      <c r="F242">
        <f t="shared" si="34"/>
        <v>4.457002471728652E+16</v>
      </c>
      <c r="G242">
        <f t="shared" si="35"/>
        <v>7.2454242663157344E+16</v>
      </c>
      <c r="I242">
        <f t="shared" si="27"/>
        <v>9.8538982078717005E+17</v>
      </c>
      <c r="J242">
        <f t="shared" si="28"/>
        <v>9.036524302772521E+17</v>
      </c>
      <c r="L242" s="10">
        <f t="shared" si="29"/>
        <v>0.95067791196709128</v>
      </c>
      <c r="M242" s="10">
        <f t="shared" si="30"/>
        <v>0.91982067414910007</v>
      </c>
      <c r="O242" s="10">
        <f t="shared" si="31"/>
        <v>9.0452244437432522E-2</v>
      </c>
      <c r="P242">
        <f t="shared" si="32"/>
        <v>9.0452244437432522E-2</v>
      </c>
    </row>
    <row r="243" spans="3:16" x14ac:dyDescent="0.25">
      <c r="C243" s="8">
        <v>0.996</v>
      </c>
      <c r="D243">
        <f t="shared" si="33"/>
        <v>11.191537025896137</v>
      </c>
      <c r="F243">
        <f t="shared" si="34"/>
        <v>4.4578975869489136E+16</v>
      </c>
      <c r="G243">
        <f t="shared" si="35"/>
        <v>7.2471151191946048E+16</v>
      </c>
      <c r="I243">
        <f t="shared" si="27"/>
        <v>9.9763115748444787E+17</v>
      </c>
      <c r="J243">
        <f t="shared" si="28"/>
        <v>9.1596966813121766E+17</v>
      </c>
      <c r="L243" s="10">
        <f t="shared" si="29"/>
        <v>0.95133138419262264</v>
      </c>
      <c r="M243" s="10">
        <f t="shared" si="30"/>
        <v>0.92088040279783145</v>
      </c>
      <c r="O243" s="10">
        <f t="shared" si="31"/>
        <v>8.915304970724397E-2</v>
      </c>
      <c r="P243">
        <f t="shared" si="32"/>
        <v>8.915304970724397E-2</v>
      </c>
    </row>
    <row r="244" spans="3:16" x14ac:dyDescent="0.25">
      <c r="C244" s="8">
        <v>0.99609999999999999</v>
      </c>
      <c r="D244">
        <f t="shared" si="33"/>
        <v>11.333826214373097</v>
      </c>
      <c r="F244">
        <f t="shared" si="34"/>
        <v>4.4587927920446952E+16</v>
      </c>
      <c r="G244">
        <f t="shared" si="35"/>
        <v>7.2488061625861936E+16</v>
      </c>
      <c r="I244">
        <f t="shared" si="27"/>
        <v>1.0103403470137403E+18</v>
      </c>
      <c r="J244">
        <f t="shared" si="28"/>
        <v>9.2875798263341043E+17</v>
      </c>
      <c r="L244" s="10">
        <f t="shared" si="29"/>
        <v>0.95199187651230532</v>
      </c>
      <c r="M244" s="10">
        <f t="shared" si="30"/>
        <v>0.92195161389587366</v>
      </c>
      <c r="O244" s="10">
        <f t="shared" si="31"/>
        <v>8.784028337394241E-2</v>
      </c>
      <c r="P244">
        <f t="shared" si="32"/>
        <v>8.784028337394241E-2</v>
      </c>
    </row>
    <row r="245" spans="3:16" x14ac:dyDescent="0.25">
      <c r="C245" s="8">
        <v>0.99619999999999997</v>
      </c>
      <c r="D245">
        <f t="shared" si="33"/>
        <v>11.48169949409221</v>
      </c>
      <c r="F245">
        <f t="shared" si="34"/>
        <v>4.4596880870159944E+16</v>
      </c>
      <c r="G245">
        <f t="shared" si="35"/>
        <v>7.2504973964721056E+16</v>
      </c>
      <c r="I245">
        <f t="shared" si="27"/>
        <v>1.0235479709446903E+18</v>
      </c>
      <c r="J245">
        <f t="shared" si="28"/>
        <v>9.420481702278455E+17</v>
      </c>
      <c r="L245" s="10">
        <f t="shared" si="29"/>
        <v>0.95265965979279621</v>
      </c>
      <c r="M245" s="10">
        <f t="shared" si="30"/>
        <v>0.9230347489054781</v>
      </c>
      <c r="O245" s="10">
        <f t="shared" si="31"/>
        <v>8.6513411195452042E-2</v>
      </c>
      <c r="P245">
        <f t="shared" si="32"/>
        <v>8.6513411195452042E-2</v>
      </c>
    </row>
    <row r="246" spans="3:16" x14ac:dyDescent="0.25">
      <c r="C246" s="8">
        <v>0.99629999999999996</v>
      </c>
      <c r="D246">
        <f t="shared" si="33"/>
        <v>11.635531723661959</v>
      </c>
      <c r="F246">
        <f t="shared" si="34"/>
        <v>4.4605834718628096E+16</v>
      </c>
      <c r="G246">
        <f t="shared" si="35"/>
        <v>7.2521888208339168E+16</v>
      </c>
      <c r="I246">
        <f t="shared" si="27"/>
        <v>1.0372874846542097E+18</v>
      </c>
      <c r="J246">
        <f t="shared" si="28"/>
        <v>9.5587392152608986E+17</v>
      </c>
      <c r="L246" s="10">
        <f t="shared" si="29"/>
        <v>0.95333502283709848</v>
      </c>
      <c r="M246" s="10">
        <f t="shared" si="30"/>
        <v>0.92413027850727925</v>
      </c>
      <c r="O246" s="10">
        <f t="shared" si="31"/>
        <v>8.5171863458875299E-2</v>
      </c>
      <c r="P246">
        <f t="shared" si="32"/>
        <v>8.5171863458875299E-2</v>
      </c>
    </row>
    <row r="247" spans="3:16" x14ac:dyDescent="0.25">
      <c r="C247" s="8">
        <v>0.99639999999999995</v>
      </c>
      <c r="D247">
        <f t="shared" si="33"/>
        <v>11.795733961918042</v>
      </c>
      <c r="F247">
        <f t="shared" si="34"/>
        <v>4.4614789465851448E+16</v>
      </c>
      <c r="G247">
        <f t="shared" si="35"/>
        <v>7.253880435653224E+16</v>
      </c>
      <c r="I247">
        <f t="shared" si="27"/>
        <v>1.0515955741336539E+18</v>
      </c>
      <c r="J247">
        <f t="shared" si="28"/>
        <v>9.7027218065387827E+17</v>
      </c>
      <c r="L247" s="10">
        <f t="shared" si="29"/>
        <v>0.95401827409316742</v>
      </c>
      <c r="M247" s="10">
        <f t="shared" si="30"/>
        <v>0.92523870538301178</v>
      </c>
      <c r="O247" s="10">
        <f t="shared" si="31"/>
        <v>8.3815031597598511E-2</v>
      </c>
      <c r="P247">
        <f t="shared" si="32"/>
        <v>8.3815031597598511E-2</v>
      </c>
    </row>
    <row r="248" spans="3:16" x14ac:dyDescent="0.25">
      <c r="C248" s="8">
        <v>0.99650000000000005</v>
      </c>
      <c r="D248">
        <f t="shared" si="33"/>
        <v>11.962758090177749</v>
      </c>
      <c r="F248">
        <f t="shared" si="34"/>
        <v>4.4623745111829976E+16</v>
      </c>
      <c r="G248">
        <f t="shared" si="35"/>
        <v>7.255572240911584E+16</v>
      </c>
      <c r="I248">
        <f t="shared" si="27"/>
        <v>1.0665125684792975E+18</v>
      </c>
      <c r="J248">
        <f t="shared" si="28"/>
        <v>9.8528356067861965E+17</v>
      </c>
      <c r="L248" s="10">
        <f t="shared" si="29"/>
        <v>0.95470974357768112</v>
      </c>
      <c r="M248" s="10">
        <f t="shared" si="30"/>
        <v>0.92636056734860905</v>
      </c>
      <c r="O248" s="10">
        <f t="shared" si="31"/>
        <v>8.2442264381972385E-2</v>
      </c>
      <c r="P248">
        <f t="shared" si="32"/>
        <v>8.2442264381972385E-2</v>
      </c>
    </row>
    <row r="249" spans="3:16" x14ac:dyDescent="0.25">
      <c r="C249" s="8">
        <v>0.99660000000000004</v>
      </c>
      <c r="D249">
        <f t="shared" si="33"/>
        <v>12.137102176926104</v>
      </c>
      <c r="F249">
        <f t="shared" si="34"/>
        <v>4.463270165656368E+16</v>
      </c>
      <c r="G249">
        <f t="shared" si="35"/>
        <v>7.2572642365905552E+16</v>
      </c>
      <c r="I249">
        <f t="shared" si="27"/>
        <v>1.0820829186362877E+18</v>
      </c>
      <c r="J249">
        <f t="shared" si="28"/>
        <v>1.0009528257633422E+18</v>
      </c>
      <c r="L249" s="10">
        <f t="shared" si="29"/>
        <v>0.95540978504903451</v>
      </c>
      <c r="M249" s="10">
        <f t="shared" si="30"/>
        <v>0.92749644089314542</v>
      </c>
      <c r="O249" s="10">
        <f t="shared" si="31"/>
        <v>8.1052863616299264E-2</v>
      </c>
      <c r="P249">
        <f t="shared" si="32"/>
        <v>8.1052863616299264E-2</v>
      </c>
    </row>
    <row r="250" spans="3:16" x14ac:dyDescent="0.25">
      <c r="C250" s="8">
        <v>0.99670000000000003</v>
      </c>
      <c r="D250">
        <f t="shared" si="33"/>
        <v>12.319316730115451</v>
      </c>
      <c r="F250">
        <f t="shared" si="34"/>
        <v>4.4641659100052552E+16</v>
      </c>
      <c r="G250">
        <f t="shared" si="35"/>
        <v>7.2589564226716912E+16</v>
      </c>
      <c r="I250">
        <f t="shared" si="27"/>
        <v>1.0983557553514478E+18</v>
      </c>
      <c r="J250">
        <f t="shared" si="28"/>
        <v>1.0173294530953563E+18</v>
      </c>
      <c r="L250" s="10">
        <f t="shared" si="29"/>
        <v>0.95611877847021476</v>
      </c>
      <c r="M250" s="10">
        <f t="shared" si="30"/>
        <v>0.92864694518982638</v>
      </c>
      <c r="O250" s="10">
        <f t="shared" si="31"/>
        <v>7.9646079261303723E-2</v>
      </c>
      <c r="P250">
        <f t="shared" si="32"/>
        <v>7.9646079261303723E-2</v>
      </c>
    </row>
    <row r="251" spans="3:16" x14ac:dyDescent="0.25">
      <c r="C251" s="8">
        <v>0.99680000000000002</v>
      </c>
      <c r="D251">
        <f t="shared" si="33"/>
        <v>12.51001201602252</v>
      </c>
      <c r="F251">
        <f t="shared" si="34"/>
        <v>4.4650617442296616E+16</v>
      </c>
      <c r="G251">
        <f t="shared" si="35"/>
        <v>7.2606487991365488E+16</v>
      </c>
      <c r="I251">
        <f t="shared" si="27"/>
        <v>1.1153855423035112E+18</v>
      </c>
      <c r="J251">
        <f t="shared" si="28"/>
        <v>1.0344682906723238E+18</v>
      </c>
      <c r="L251" s="10">
        <f t="shared" si="29"/>
        <v>0.95683713281025062</v>
      </c>
      <c r="M251" s="10">
        <f t="shared" si="30"/>
        <v>0.92981274665830793</v>
      </c>
      <c r="O251" s="10">
        <f t="shared" si="31"/>
        <v>7.8221103885743479E-2</v>
      </c>
      <c r="P251">
        <f t="shared" si="32"/>
        <v>7.8221103885743479E-2</v>
      </c>
    </row>
    <row r="252" spans="3:16" x14ac:dyDescent="0.25">
      <c r="C252" s="8">
        <v>0.99690000000000001</v>
      </c>
      <c r="D252">
        <f t="shared" si="33"/>
        <v>12.709866666578483</v>
      </c>
      <c r="F252">
        <f t="shared" si="34"/>
        <v>4.4659576683295864E+16</v>
      </c>
      <c r="G252">
        <f t="shared" si="35"/>
        <v>7.2623413659666768E+16</v>
      </c>
      <c r="I252">
        <f t="shared" si="27"/>
        <v>1.133232844213774E+18</v>
      </c>
      <c r="J252">
        <f t="shared" si="28"/>
        <v>1.0524303308905048E+18</v>
      </c>
      <c r="L252" s="10">
        <f t="shared" si="29"/>
        <v>0.95756528924293971</v>
      </c>
      <c r="M252" s="10">
        <f t="shared" si="30"/>
        <v>0.93099456417393711</v>
      </c>
      <c r="O252" s="10">
        <f t="shared" si="31"/>
        <v>7.677706633074588E-2</v>
      </c>
      <c r="P252">
        <f t="shared" si="32"/>
        <v>7.677706633074588E-2</v>
      </c>
    </row>
    <row r="253" spans="3:16" x14ac:dyDescent="0.25">
      <c r="C253" s="8">
        <v>0.997</v>
      </c>
      <c r="D253">
        <f t="shared" si="33"/>
        <v>12.919637852123122</v>
      </c>
      <c r="F253">
        <f t="shared" si="34"/>
        <v>4.4668536823050264E+16</v>
      </c>
      <c r="G253">
        <f t="shared" si="35"/>
        <v>7.2640341231436064E+16</v>
      </c>
      <c r="I253">
        <f t="shared" si="27"/>
        <v>1.1519652346512031E+18</v>
      </c>
      <c r="J253">
        <f t="shared" si="28"/>
        <v>1.0712836248263053E+18</v>
      </c>
      <c r="L253" s="10">
        <f t="shared" si="29"/>
        <v>0.95830372481396542</v>
      </c>
      <c r="M253" s="10">
        <f t="shared" si="30"/>
        <v>0.93219317503969712</v>
      </c>
      <c r="O253" s="10">
        <f t="shared" si="31"/>
        <v>7.5313024445771093E-2</v>
      </c>
      <c r="P253">
        <f t="shared" si="32"/>
        <v>7.5313024445771093E-2</v>
      </c>
    </row>
    <row r="254" spans="3:16" x14ac:dyDescent="0.25">
      <c r="C254" s="8">
        <v>0.99709999999999999</v>
      </c>
      <c r="D254">
        <f t="shared" si="33"/>
        <v>13.140173367571467</v>
      </c>
      <c r="F254">
        <f t="shared" si="34"/>
        <v>4.4677497861559864E+16</v>
      </c>
      <c r="G254">
        <f t="shared" si="35"/>
        <v>7.2657270706488688E+16</v>
      </c>
      <c r="I254">
        <f t="shared" si="27"/>
        <v>1.1716583745854382E+18</v>
      </c>
      <c r="J254">
        <f t="shared" si="28"/>
        <v>1.0911043684867647E+18</v>
      </c>
      <c r="L254" s="10">
        <f t="shared" si="29"/>
        <v>0.9590529566630529</v>
      </c>
      <c r="M254" s="10">
        <f t="shared" si="30"/>
        <v>0.9334094218619472</v>
      </c>
      <c r="O254" s="10">
        <f t="shared" si="31"/>
        <v>7.3827956724609775E-2</v>
      </c>
      <c r="P254">
        <f t="shared" si="32"/>
        <v>7.3827956724609775E-2</v>
      </c>
    </row>
    <row r="255" spans="3:16" x14ac:dyDescent="0.25">
      <c r="C255" s="8">
        <v>0.99719999999999998</v>
      </c>
      <c r="D255">
        <f t="shared" si="33"/>
        <v>13.372426072411594</v>
      </c>
      <c r="F255">
        <f t="shared" si="34"/>
        <v>4.4686459798824624E+16</v>
      </c>
      <c r="G255">
        <f t="shared" si="35"/>
        <v>7.2674202084640016E+16</v>
      </c>
      <c r="I255">
        <f t="shared" si="27"/>
        <v>1.1923973009887954E+18</v>
      </c>
      <c r="J255">
        <f t="shared" si="28"/>
        <v>1.1119782006118345E+18</v>
      </c>
      <c r="L255" s="10">
        <f t="shared" si="29"/>
        <v>0.95981354690745091</v>
      </c>
      <c r="M255" s="10">
        <f t="shared" si="30"/>
        <v>0.9346442205030161</v>
      </c>
      <c r="O255" s="10">
        <f t="shared" si="31"/>
        <v>7.2320752630503513E-2</v>
      </c>
      <c r="P255">
        <f t="shared" si="32"/>
        <v>7.2320752630503513E-2</v>
      </c>
    </row>
    <row r="256" spans="3:16" x14ac:dyDescent="0.25">
      <c r="C256" s="8">
        <v>0.99729999999999996</v>
      </c>
      <c r="D256">
        <f t="shared" si="33"/>
        <v>13.617471246212469</v>
      </c>
      <c r="F256">
        <f t="shared" si="34"/>
        <v>4.4695422634844584E+16</v>
      </c>
      <c r="G256">
        <f t="shared" si="35"/>
        <v>7.2691135365705136E+16</v>
      </c>
      <c r="I256">
        <f t="shared" si="27"/>
        <v>1.2142779756093632E+18</v>
      </c>
      <c r="J256">
        <f t="shared" si="28"/>
        <v>1.1340017625096346E+18</v>
      </c>
      <c r="L256" s="10">
        <f t="shared" si="29"/>
        <v>0.96058610831791824</v>
      </c>
      <c r="M256" s="10">
        <f t="shared" si="30"/>
        <v>0.93589856932423643</v>
      </c>
      <c r="O256" s="10">
        <f t="shared" si="31"/>
        <v>7.0790201350367482E-2</v>
      </c>
      <c r="P256">
        <f t="shared" si="32"/>
        <v>7.0790201350367482E-2</v>
      </c>
    </row>
    <row r="257" spans="3:16" x14ac:dyDescent="0.25">
      <c r="C257" s="8">
        <v>0.99739999999999995</v>
      </c>
      <c r="D257">
        <f t="shared" si="33"/>
        <v>13.876527581882243</v>
      </c>
      <c r="F257">
        <f t="shared" si="34"/>
        <v>4.470438636961972E+16</v>
      </c>
      <c r="G257">
        <f t="shared" si="35"/>
        <v>7.2708070549498992E+16</v>
      </c>
      <c r="I257">
        <f t="shared" si="27"/>
        <v>1.2374091583650655E+18</v>
      </c>
      <c r="J257">
        <f t="shared" si="28"/>
        <v>1.157284584836414E+18</v>
      </c>
      <c r="L257" s="10">
        <f t="shared" si="29"/>
        <v>0.96137131095033224</v>
      </c>
      <c r="M257" s="10">
        <f t="shared" si="30"/>
        <v>0.93717355998500873</v>
      </c>
      <c r="O257" s="10">
        <f t="shared" si="31"/>
        <v>6.9234978654776944E-2</v>
      </c>
      <c r="P257">
        <f t="shared" si="32"/>
        <v>6.9234978654776944E-2</v>
      </c>
    </row>
    <row r="258" spans="3:16" x14ac:dyDescent="0.25">
      <c r="C258" s="8">
        <v>0.99750000000000005</v>
      </c>
      <c r="D258">
        <f t="shared" si="33"/>
        <v>14.150982753544632</v>
      </c>
      <c r="F258">
        <f t="shared" si="34"/>
        <v>4.471335100315004E+16</v>
      </c>
      <c r="G258">
        <f t="shared" si="35"/>
        <v>7.272500763583704E+16</v>
      </c>
      <c r="I258">
        <f t="shared" si="27"/>
        <v>1.2619146889604073E+18</v>
      </c>
      <c r="J258">
        <f t="shared" si="28"/>
        <v>1.1819513855226813E+18</v>
      </c>
      <c r="L258" s="10">
        <f t="shared" si="29"/>
        <v>0.96216988993724395</v>
      </c>
      <c r="M258" s="10">
        <f t="shared" si="30"/>
        <v>0.93847039013057487</v>
      </c>
      <c r="O258" s="10">
        <f t="shared" si="31"/>
        <v>6.7653631458255509E-2</v>
      </c>
      <c r="P258">
        <f t="shared" si="32"/>
        <v>6.7653631458255509E-2</v>
      </c>
    </row>
    <row r="259" spans="3:16" x14ac:dyDescent="0.25">
      <c r="C259" s="8">
        <v>0.99760000000000004</v>
      </c>
      <c r="D259">
        <f t="shared" si="33"/>
        <v>14.442424785809619</v>
      </c>
      <c r="F259">
        <f t="shared" si="34"/>
        <v>4.4722316535435536E+16</v>
      </c>
      <c r="G259">
        <f t="shared" si="35"/>
        <v>7.2741946624534E+16</v>
      </c>
      <c r="I259">
        <f t="shared" ref="I259:I322" si="36">POWER(10,16.8+0.5*-LOG10(1-C259))</f>
        <v>1.2879362861983017E+18</v>
      </c>
      <c r="J259">
        <f t="shared" ref="J259:J322" si="37">(D259-1)*A$3*A$3</f>
        <v>1.2081448891026552E+18</v>
      </c>
      <c r="L259" s="10">
        <f t="shared" ref="L259:L322" si="38">ABS((F259-$J259)/$J259)</f>
        <v>0.96298265469744049</v>
      </c>
      <c r="M259" s="10">
        <f t="shared" ref="M259:M322" si="39">ABS((G259-$J259)/$J259)</f>
        <v>0.9397903783886693</v>
      </c>
      <c r="O259" s="10">
        <f t="shared" ref="O259:O322" si="40">ABS((I259-$J259)/$J259)</f>
        <v>6.604455956843984E-2</v>
      </c>
      <c r="P259">
        <f t="shared" ref="P259:P322" si="41">MIN(L259:O259)</f>
        <v>6.604455956843984E-2</v>
      </c>
    </row>
    <row r="260" spans="3:16" x14ac:dyDescent="0.25">
      <c r="C260" s="8">
        <v>0.99770000000000003</v>
      </c>
      <c r="D260">
        <f t="shared" ref="D260:D323" si="42">1/SQRT(1-C260*C260)</f>
        <v>14.752680847182893</v>
      </c>
      <c r="F260">
        <f t="shared" ref="F260:F323" si="43">0.5*POWER(C260*A$3,2)</f>
        <v>4.4731282966476192E+16</v>
      </c>
      <c r="G260">
        <f t="shared" ref="G260:G323" si="44">60000000000000*POWER(10,4.5*SQRT(C260-0.05)-1.3*C260)</f>
        <v>7.2758887515405024E+16</v>
      </c>
      <c r="I260">
        <f t="shared" si="36"/>
        <v>1.3156370097929746E+18</v>
      </c>
      <c r="J260">
        <f t="shared" si="37"/>
        <v>1.2360293132920269E+18</v>
      </c>
      <c r="L260" s="10">
        <f t="shared" si="38"/>
        <v>0.96381049989232093</v>
      </c>
      <c r="M260" s="10">
        <f t="shared" si="39"/>
        <v>0.94113498221039771</v>
      </c>
      <c r="O260" s="10">
        <f t="shared" si="40"/>
        <v>6.4405993971875505E-2</v>
      </c>
      <c r="P260">
        <f t="shared" si="41"/>
        <v>6.4405993971875505E-2</v>
      </c>
    </row>
    <row r="261" spans="3:16" x14ac:dyDescent="0.25">
      <c r="C261" s="8">
        <v>0.99780000000000002</v>
      </c>
      <c r="D261">
        <f t="shared" si="42"/>
        <v>15.083865637679313</v>
      </c>
      <c r="F261">
        <f t="shared" si="43"/>
        <v>4.474025029627204E+16</v>
      </c>
      <c r="G261">
        <f t="shared" si="44"/>
        <v>7.27758303082648E+16</v>
      </c>
      <c r="I261">
        <f t="shared" si="36"/>
        <v>1.3452055783301179E+18</v>
      </c>
      <c r="J261">
        <f t="shared" si="37"/>
        <v>1.2657947178497795E+18</v>
      </c>
      <c r="L261" s="10">
        <f t="shared" si="38"/>
        <v>0.964654418551949</v>
      </c>
      <c r="M261" s="10">
        <f t="shared" si="39"/>
        <v>0.94250581924382659</v>
      </c>
      <c r="O261" s="10">
        <f t="shared" si="40"/>
        <v>6.2735970817791531E-2</v>
      </c>
      <c r="P261">
        <f t="shared" si="41"/>
        <v>6.2735970817791531E-2</v>
      </c>
    </row>
    <row r="262" spans="3:16" x14ac:dyDescent="0.25">
      <c r="C262" s="8">
        <v>0.99790000000000001</v>
      </c>
      <c r="D262">
        <f t="shared" si="42"/>
        <v>15.438442307148454</v>
      </c>
      <c r="F262">
        <f t="shared" si="43"/>
        <v>4.4749218524823056E+16</v>
      </c>
      <c r="G262">
        <f t="shared" si="44"/>
        <v>7.2792775002928032E+16</v>
      </c>
      <c r="I262">
        <f t="shared" si="36"/>
        <v>1.3768618054137229E+18</v>
      </c>
      <c r="J262">
        <f t="shared" si="37"/>
        <v>1.297662479644244E+18</v>
      </c>
      <c r="L262" s="10">
        <f t="shared" si="38"/>
        <v>0.96551551792027535</v>
      </c>
      <c r="M262" s="10">
        <f t="shared" si="39"/>
        <v>0.94390469313493264</v>
      </c>
      <c r="O262" s="10">
        <f t="shared" si="40"/>
        <v>6.1032300010085458E-2</v>
      </c>
      <c r="P262">
        <f t="shared" si="41"/>
        <v>6.1032300010085458E-2</v>
      </c>
    </row>
    <row r="263" spans="3:16" x14ac:dyDescent="0.25">
      <c r="C263" s="8">
        <v>0.998</v>
      </c>
      <c r="D263">
        <f t="shared" si="42"/>
        <v>15.819299929208318</v>
      </c>
      <c r="F263">
        <f t="shared" si="43"/>
        <v>4.4758187652129264E+16</v>
      </c>
      <c r="G263">
        <f t="shared" si="44"/>
        <v>7.2809721599209936E+16</v>
      </c>
      <c r="I263">
        <f t="shared" si="36"/>
        <v>1.4108635131604764E+18</v>
      </c>
      <c r="J263">
        <f t="shared" si="37"/>
        <v>1.3318922556630131E+18</v>
      </c>
      <c r="L263" s="10">
        <f t="shared" si="38"/>
        <v>0.96639503874144173</v>
      </c>
      <c r="M263" s="10">
        <f t="shared" si="39"/>
        <v>0.94533362493127082</v>
      </c>
      <c r="O263" s="10">
        <f t="shared" si="40"/>
        <v>5.9292526975578498E-2</v>
      </c>
      <c r="P263">
        <f t="shared" si="41"/>
        <v>5.9292526975578498E-2</v>
      </c>
    </row>
    <row r="264" spans="3:16" x14ac:dyDescent="0.25">
      <c r="C264" s="8">
        <v>0.99809999999999999</v>
      </c>
      <c r="D264">
        <f t="shared" si="42"/>
        <v>16.229853125111234</v>
      </c>
      <c r="F264">
        <f t="shared" si="43"/>
        <v>4.4767157678190648E+16</v>
      </c>
      <c r="G264">
        <f t="shared" si="44"/>
        <v>7.2826670096924752E+16</v>
      </c>
      <c r="I264">
        <f t="shared" si="36"/>
        <v>1.4475154222494449E+18</v>
      </c>
      <c r="J264">
        <f t="shared" si="37"/>
        <v>1.3687909367594826E+18</v>
      </c>
      <c r="L264" s="10">
        <f t="shared" si="38"/>
        <v>0.96729437894717962</v>
      </c>
      <c r="M264" s="10">
        <f t="shared" si="39"/>
        <v>0.94679489165135999</v>
      </c>
      <c r="O264" s="10">
        <f t="shared" si="40"/>
        <v>5.7513885704369862E-2</v>
      </c>
      <c r="P264">
        <f t="shared" si="41"/>
        <v>5.7513885704369862E-2</v>
      </c>
    </row>
    <row r="265" spans="3:16" x14ac:dyDescent="0.25">
      <c r="C265" s="8">
        <v>0.99819999999999998</v>
      </c>
      <c r="D265">
        <f t="shared" si="42"/>
        <v>16.674171732966332</v>
      </c>
      <c r="F265">
        <f t="shared" si="43"/>
        <v>4.47761286030072E+16</v>
      </c>
      <c r="G265">
        <f t="shared" si="44"/>
        <v>7.2843620495887232E+16</v>
      </c>
      <c r="I265">
        <f t="shared" si="36"/>
        <v>1.4871807230713362E+18</v>
      </c>
      <c r="J265">
        <f t="shared" si="37"/>
        <v>1.4087243017413732E+18</v>
      </c>
      <c r="L265" s="10">
        <f t="shared" si="38"/>
        <v>0.96821512303886725</v>
      </c>
      <c r="M265" s="10">
        <f t="shared" si="39"/>
        <v>0.94829107412582958</v>
      </c>
      <c r="O265" s="10">
        <f t="shared" si="40"/>
        <v>5.5693240496369867E-2</v>
      </c>
      <c r="P265">
        <f t="shared" si="41"/>
        <v>5.5693240496369867E-2</v>
      </c>
    </row>
    <row r="266" spans="3:16" x14ac:dyDescent="0.25">
      <c r="C266" s="8">
        <v>0.99829999999999997</v>
      </c>
      <c r="D266">
        <f t="shared" si="42"/>
        <v>17.157151853952747</v>
      </c>
      <c r="F266">
        <f t="shared" si="43"/>
        <v>4.4785100426578944E+16</v>
      </c>
      <c r="G266">
        <f t="shared" si="44"/>
        <v>7.286057279591208E+16</v>
      </c>
      <c r="I266">
        <f t="shared" si="36"/>
        <v>1.5302963391476803E+18</v>
      </c>
      <c r="J266">
        <f t="shared" si="37"/>
        <v>1.4521323902377206E+18</v>
      </c>
      <c r="L266" s="10">
        <f t="shared" si="38"/>
        <v>0.96915907893270847</v>
      </c>
      <c r="M266" s="10">
        <f t="shared" si="39"/>
        <v>0.94982511698951599</v>
      </c>
      <c r="O266" s="10">
        <f t="shared" si="40"/>
        <v>5.3827012905595953E-2</v>
      </c>
      <c r="P266">
        <f t="shared" si="41"/>
        <v>5.3827012905595953E-2</v>
      </c>
    </row>
    <row r="267" spans="3:16" x14ac:dyDescent="0.25">
      <c r="C267" s="8">
        <v>0.99839999999999995</v>
      </c>
      <c r="D267">
        <f t="shared" si="42"/>
        <v>17.684744842946355</v>
      </c>
      <c r="F267">
        <f t="shared" si="43"/>
        <v>4.4794073148905872E+16</v>
      </c>
      <c r="G267">
        <f t="shared" si="44"/>
        <v>7.2877526996813664E+16</v>
      </c>
      <c r="I267">
        <f t="shared" si="36"/>
        <v>1.5773933612004628E+18</v>
      </c>
      <c r="J267">
        <f t="shared" si="37"/>
        <v>1.4995500833500447E+18</v>
      </c>
      <c r="L267" s="10">
        <f t="shared" si="38"/>
        <v>0.97012832472468369</v>
      </c>
      <c r="M267" s="10">
        <f t="shared" si="39"/>
        <v>0.9514004048240905</v>
      </c>
      <c r="O267" s="10">
        <f t="shared" si="40"/>
        <v>5.1911089009120462E-2</v>
      </c>
      <c r="P267">
        <f t="shared" si="41"/>
        <v>5.1911089009120462E-2</v>
      </c>
    </row>
    <row r="268" spans="3:16" x14ac:dyDescent="0.25">
      <c r="C268" s="8">
        <v>0.99850000000000005</v>
      </c>
      <c r="D268">
        <f t="shared" si="42"/>
        <v>18.264268969057422</v>
      </c>
      <c r="F268">
        <f t="shared" si="43"/>
        <v>4.4803046769987976E+16</v>
      </c>
      <c r="G268">
        <f t="shared" si="44"/>
        <v>7.2894483098406592E+16</v>
      </c>
      <c r="I268">
        <f t="shared" si="36"/>
        <v>1.6291248582260611E+18</v>
      </c>
      <c r="J268">
        <f t="shared" si="37"/>
        <v>1.5516351143045699E+18</v>
      </c>
      <c r="L268" s="10">
        <f t="shared" si="38"/>
        <v>0.97112526884900485</v>
      </c>
      <c r="M268" s="10">
        <f t="shared" si="39"/>
        <v>0.95302086010661258</v>
      </c>
      <c r="O268" s="10">
        <f t="shared" si="40"/>
        <v>4.9940700108621519E-2</v>
      </c>
      <c r="P268">
        <f t="shared" si="41"/>
        <v>4.9940700108621519E-2</v>
      </c>
    </row>
    <row r="269" spans="3:16" x14ac:dyDescent="0.25">
      <c r="C269" s="8">
        <v>0.99860000000000004</v>
      </c>
      <c r="D269">
        <f t="shared" si="42"/>
        <v>18.904841503314696</v>
      </c>
      <c r="F269">
        <f t="shared" si="43"/>
        <v>4.4812021289825256E+16</v>
      </c>
      <c r="G269">
        <f t="shared" si="44"/>
        <v>7.2911441100504832E+16</v>
      </c>
      <c r="I269">
        <f t="shared" si="36"/>
        <v>1.6863044347954537E+18</v>
      </c>
      <c r="J269">
        <f t="shared" si="37"/>
        <v>1.609206902556599E+18</v>
      </c>
      <c r="L269" s="10">
        <f t="shared" si="38"/>
        <v>0.97215272864003321</v>
      </c>
      <c r="M269" s="10">
        <f t="shared" si="39"/>
        <v>0.95469107112039597</v>
      </c>
      <c r="O269" s="10">
        <f t="shared" si="40"/>
        <v>4.791026692488537E-2</v>
      </c>
      <c r="P269">
        <f t="shared" si="41"/>
        <v>4.791026692488537E-2</v>
      </c>
    </row>
    <row r="270" spans="3:16" x14ac:dyDescent="0.25">
      <c r="C270" s="8">
        <v>0.99870000000000003</v>
      </c>
      <c r="D270">
        <f t="shared" si="42"/>
        <v>19.617990397109889</v>
      </c>
      <c r="F270">
        <f t="shared" si="43"/>
        <v>4.4820996708417696E+16</v>
      </c>
      <c r="G270">
        <f t="shared" si="44"/>
        <v>7.2928401002923232E+16</v>
      </c>
      <c r="I270">
        <f t="shared" si="36"/>
        <v>1.7499608139645914E+18</v>
      </c>
      <c r="J270">
        <f t="shared" si="37"/>
        <v>1.6733015287074852E+18</v>
      </c>
      <c r="L270" s="10">
        <f t="shared" si="38"/>
        <v>0.97321403468564383</v>
      </c>
      <c r="M270" s="10">
        <f t="shared" si="39"/>
        <v>0.95641646185594797</v>
      </c>
      <c r="O270" s="10">
        <f t="shared" si="40"/>
        <v>4.5813192626627433E-2</v>
      </c>
      <c r="P270">
        <f t="shared" si="41"/>
        <v>4.5813192626627433E-2</v>
      </c>
    </row>
    <row r="271" spans="3:16" x14ac:dyDescent="0.25">
      <c r="C271" s="8">
        <v>0.99880000000000002</v>
      </c>
      <c r="D271">
        <f t="shared" si="42"/>
        <v>20.418541004604894</v>
      </c>
      <c r="F271">
        <f t="shared" si="43"/>
        <v>4.4829973025765336E+16</v>
      </c>
      <c r="G271">
        <f t="shared" si="44"/>
        <v>7.2945362805475456E+16</v>
      </c>
      <c r="I271">
        <f t="shared" si="36"/>
        <v>1.8214169634140762E+18</v>
      </c>
      <c r="J271">
        <f t="shared" si="37"/>
        <v>1.7452514291401894E+18</v>
      </c>
      <c r="L271" s="10">
        <f t="shared" si="38"/>
        <v>0.97431317214399804</v>
      </c>
      <c r="M271" s="10">
        <f t="shared" si="39"/>
        <v>0.9582035220899876</v>
      </c>
      <c r="O271" s="10">
        <f t="shared" si="40"/>
        <v>4.3641582526255378E-2</v>
      </c>
      <c r="P271">
        <f t="shared" si="41"/>
        <v>4.3641582526255378E-2</v>
      </c>
    </row>
    <row r="272" spans="3:16" x14ac:dyDescent="0.25">
      <c r="C272" s="8">
        <v>0.99890000000000001</v>
      </c>
      <c r="D272">
        <f t="shared" si="42"/>
        <v>21.325937074865429</v>
      </c>
      <c r="F272">
        <f t="shared" si="43"/>
        <v>4.4838950241868136E+16</v>
      </c>
      <c r="G272">
        <f t="shared" si="44"/>
        <v>7.296232650797624E+16</v>
      </c>
      <c r="I272">
        <f t="shared" si="36"/>
        <v>1.9024079730543972E+18</v>
      </c>
      <c r="J272">
        <f t="shared" si="37"/>
        <v>1.8268041208713987E+18</v>
      </c>
      <c r="L272" s="10">
        <f t="shared" si="38"/>
        <v>0.97545497640957834</v>
      </c>
      <c r="M272" s="10">
        <f t="shared" si="39"/>
        <v>0.96006012594652312</v>
      </c>
      <c r="O272" s="10">
        <f t="shared" si="40"/>
        <v>4.1385855943293443E-2</v>
      </c>
      <c r="P272">
        <f t="shared" si="41"/>
        <v>4.1385855943293443E-2</v>
      </c>
    </row>
    <row r="273" spans="3:16" x14ac:dyDescent="0.25">
      <c r="C273" s="8">
        <v>0.999</v>
      </c>
      <c r="D273">
        <f t="shared" si="42"/>
        <v>22.366272042129371</v>
      </c>
      <c r="F273">
        <f t="shared" si="43"/>
        <v>4.4847928356726136E+16</v>
      </c>
      <c r="G273">
        <f t="shared" si="44"/>
        <v>7.2979292110239424E+16</v>
      </c>
      <c r="I273">
        <f t="shared" si="36"/>
        <v>1.9952623149688852E+18</v>
      </c>
      <c r="J273">
        <f t="shared" si="37"/>
        <v>1.9203047648163451E+18</v>
      </c>
      <c r="L273" s="10">
        <f t="shared" si="38"/>
        <v>0.97664541109389202</v>
      </c>
      <c r="M273" s="10">
        <f t="shared" si="39"/>
        <v>0.9619959844669661</v>
      </c>
      <c r="O273" s="10">
        <f t="shared" si="40"/>
        <v>3.9034194741327417E-2</v>
      </c>
      <c r="P273">
        <f t="shared" si="41"/>
        <v>3.9034194741327417E-2</v>
      </c>
    </row>
    <row r="274" spans="3:16" x14ac:dyDescent="0.25">
      <c r="C274" s="8">
        <v>0.99900999999999995</v>
      </c>
      <c r="D274">
        <f t="shared" si="42"/>
        <v>22.478892963439726</v>
      </c>
      <c r="F274">
        <f t="shared" si="43"/>
        <v>4.4848826217643464E+16</v>
      </c>
      <c r="G274">
        <f t="shared" si="44"/>
        <v>7.298098877494552E+16</v>
      </c>
      <c r="I274">
        <f t="shared" si="36"/>
        <v>2.0053140779053286E+18</v>
      </c>
      <c r="J274">
        <f t="shared" si="37"/>
        <v>1.9304266284425247E+18</v>
      </c>
      <c r="L274" s="10">
        <f t="shared" si="38"/>
        <v>0.97676740179769084</v>
      </c>
      <c r="M274" s="10">
        <f t="shared" si="39"/>
        <v>0.96219437315065071</v>
      </c>
      <c r="O274" s="10">
        <f t="shared" si="40"/>
        <v>3.8793212007867631E-2</v>
      </c>
      <c r="P274">
        <f t="shared" si="41"/>
        <v>3.8793212007867631E-2</v>
      </c>
    </row>
    <row r="275" spans="3:16" x14ac:dyDescent="0.25">
      <c r="C275" s="8">
        <v>0.99902000000000002</v>
      </c>
      <c r="D275">
        <f t="shared" si="42"/>
        <v>22.593233593107254</v>
      </c>
      <c r="F275">
        <f t="shared" si="43"/>
        <v>4.484972408754836E+16</v>
      </c>
      <c r="G275">
        <f t="shared" si="44"/>
        <v>7.298268545864712E+16</v>
      </c>
      <c r="I275">
        <f t="shared" si="36"/>
        <v>2.0155193045149719E+18</v>
      </c>
      <c r="J275">
        <f t="shared" si="37"/>
        <v>1.9407030517478966E+18</v>
      </c>
      <c r="L275" s="10">
        <f t="shared" si="38"/>
        <v>0.97688996054952637</v>
      </c>
      <c r="M275" s="10">
        <f t="shared" si="39"/>
        <v>0.96239368748716347</v>
      </c>
      <c r="O275" s="10">
        <f t="shared" si="40"/>
        <v>3.8551107908905473E-2</v>
      </c>
      <c r="P275">
        <f t="shared" si="41"/>
        <v>3.8551107908905473E-2</v>
      </c>
    </row>
    <row r="276" spans="3:16" x14ac:dyDescent="0.25">
      <c r="C276" s="8">
        <v>0.99902999999999997</v>
      </c>
      <c r="D276">
        <f t="shared" si="42"/>
        <v>22.709338141711665</v>
      </c>
      <c r="F276">
        <f t="shared" si="43"/>
        <v>4.4850621966440792E+16</v>
      </c>
      <c r="G276">
        <f t="shared" si="44"/>
        <v>7.298438216134424E+16</v>
      </c>
      <c r="I276">
        <f t="shared" si="36"/>
        <v>2.0258819399392581E+18</v>
      </c>
      <c r="J276">
        <f t="shared" si="37"/>
        <v>1.9511380081812081E+18</v>
      </c>
      <c r="L276" s="10">
        <f t="shared" si="38"/>
        <v>0.97701309606066811</v>
      </c>
      <c r="M276" s="10">
        <f t="shared" si="39"/>
        <v>0.96259394166106271</v>
      </c>
      <c r="O276" s="10">
        <f t="shared" si="40"/>
        <v>3.8307865176448533E-2</v>
      </c>
      <c r="P276">
        <f t="shared" si="41"/>
        <v>3.8307865176448533E-2</v>
      </c>
    </row>
    <row r="277" spans="3:16" x14ac:dyDescent="0.25">
      <c r="C277" s="8">
        <v>0.99904000000000004</v>
      </c>
      <c r="D277">
        <f t="shared" si="42"/>
        <v>22.827252427547585</v>
      </c>
      <c r="F277">
        <f t="shared" si="43"/>
        <v>4.4851519854320792E+16</v>
      </c>
      <c r="G277">
        <f t="shared" si="44"/>
        <v>7.2986078883036592E+16</v>
      </c>
      <c r="I277">
        <f t="shared" si="36"/>
        <v>2.0364060727826033E+18</v>
      </c>
      <c r="J277">
        <f t="shared" si="37"/>
        <v>1.9617356156854164E+18</v>
      </c>
      <c r="L277" s="10">
        <f t="shared" si="38"/>
        <v>0.97713681726747359</v>
      </c>
      <c r="M277" s="10">
        <f t="shared" si="39"/>
        <v>0.96279515022337203</v>
      </c>
      <c r="O277" s="10">
        <f t="shared" si="40"/>
        <v>3.8063466096116876E-2</v>
      </c>
      <c r="P277">
        <f t="shared" si="41"/>
        <v>3.8063466096116876E-2</v>
      </c>
    </row>
    <row r="278" spans="3:16" x14ac:dyDescent="0.25">
      <c r="C278" s="8">
        <v>0.99904999999999999</v>
      </c>
      <c r="D278">
        <f t="shared" si="42"/>
        <v>22.9470239525761</v>
      </c>
      <c r="F278">
        <f t="shared" si="43"/>
        <v>4.4852417751188328E+16</v>
      </c>
      <c r="G278">
        <f t="shared" si="44"/>
        <v>7.2987775623723904E+16</v>
      </c>
      <c r="I278">
        <f t="shared" si="36"/>
        <v>2.0470959418893844E+18</v>
      </c>
      <c r="J278">
        <f t="shared" si="37"/>
        <v>1.9725001435238751E+18</v>
      </c>
      <c r="L278" s="10">
        <f t="shared" si="38"/>
        <v>0.97726113333961062</v>
      </c>
      <c r="M278" s="10">
        <f t="shared" si="39"/>
        <v>0.96299732810496486</v>
      </c>
      <c r="O278" s="10">
        <f t="shared" si="40"/>
        <v>3.7817892490615408E-2</v>
      </c>
      <c r="P278">
        <f t="shared" si="41"/>
        <v>3.7817892490615408E-2</v>
      </c>
    </row>
    <row r="279" spans="3:16" x14ac:dyDescent="0.25">
      <c r="C279" s="8">
        <v>0.99905999999999995</v>
      </c>
      <c r="D279">
        <f t="shared" si="42"/>
        <v>23.068701982821388</v>
      </c>
      <c r="F279">
        <f t="shared" si="43"/>
        <v>4.4853315657043416E+16</v>
      </c>
      <c r="G279">
        <f t="shared" si="44"/>
        <v>7.2989472383406016E+16</v>
      </c>
      <c r="I279">
        <f t="shared" si="36"/>
        <v>2.0579559435183721E+18</v>
      </c>
      <c r="J279">
        <f t="shared" si="37"/>
        <v>1.9834360195060198E+18</v>
      </c>
      <c r="L279" s="10">
        <f t="shared" si="38"/>
        <v>0.97738605368868203</v>
      </c>
      <c r="M279" s="10">
        <f t="shared" si="39"/>
        <v>0.96320049063060564</v>
      </c>
      <c r="O279" s="10">
        <f t="shared" si="40"/>
        <v>3.7571125702815282E-2</v>
      </c>
      <c r="P279">
        <f t="shared" si="41"/>
        <v>3.7571125702815282E-2</v>
      </c>
    </row>
    <row r="280" spans="3:16" x14ac:dyDescent="0.25">
      <c r="C280" s="8">
        <v>0.99907000000000001</v>
      </c>
      <c r="D280">
        <f t="shared" si="42"/>
        <v>23.192337633499264</v>
      </c>
      <c r="F280">
        <f t="shared" si="43"/>
        <v>4.4854213571886072E+16</v>
      </c>
      <c r="G280">
        <f t="shared" si="44"/>
        <v>7.2991169162082784E+16</v>
      </c>
      <c r="I280">
        <f t="shared" si="36"/>
        <v>2.0689906389387612E+18</v>
      </c>
      <c r="J280">
        <f t="shared" si="37"/>
        <v>1.9945478376383434E+18</v>
      </c>
      <c r="L280" s="10">
        <f t="shared" si="38"/>
        <v>0.97751158797725501</v>
      </c>
      <c r="M280" s="10">
        <f t="shared" si="39"/>
        <v>0.96340465353365079</v>
      </c>
      <c r="O280" s="10">
        <f t="shared" si="40"/>
        <v>3.7323146577703671E-2</v>
      </c>
      <c r="P280">
        <f t="shared" si="41"/>
        <v>3.7323146577703671E-2</v>
      </c>
    </row>
    <row r="281" spans="3:16" x14ac:dyDescent="0.25">
      <c r="C281" s="8">
        <v>0.99907999999999997</v>
      </c>
      <c r="D281">
        <f t="shared" si="42"/>
        <v>23.317983959220481</v>
      </c>
      <c r="F281">
        <f t="shared" si="43"/>
        <v>4.4855111495716256E+16</v>
      </c>
      <c r="G281">
        <f t="shared" si="44"/>
        <v>7.2992865959753936E+16</v>
      </c>
      <c r="I281">
        <f t="shared" si="36"/>
        <v>2.0802047624794673E+18</v>
      </c>
      <c r="J281">
        <f t="shared" si="37"/>
        <v>2.0058403662314632E+18</v>
      </c>
      <c r="L281" s="10">
        <f t="shared" si="38"/>
        <v>0.97763774612832754</v>
      </c>
      <c r="M281" s="10">
        <f t="shared" si="39"/>
        <v>0.96360983297145841</v>
      </c>
      <c r="O281" s="10">
        <f t="shared" si="40"/>
        <v>3.7073935443685674E-2</v>
      </c>
      <c r="P281">
        <f t="shared" si="41"/>
        <v>3.7073935443685674E-2</v>
      </c>
    </row>
    <row r="282" spans="3:16" x14ac:dyDescent="0.25">
      <c r="C282" s="8">
        <v>0.99909000000000003</v>
      </c>
      <c r="D282">
        <f t="shared" si="42"/>
        <v>23.445696049645331</v>
      </c>
      <c r="F282">
        <f t="shared" si="43"/>
        <v>4.4856009428534016E+16</v>
      </c>
      <c r="G282">
        <f t="shared" si="44"/>
        <v>7.2994562776419616E+16</v>
      </c>
      <c r="I282">
        <f t="shared" si="36"/>
        <v>2.0916032300646072E+18</v>
      </c>
      <c r="J282">
        <f t="shared" si="37"/>
        <v>2.0173185564971272E+18</v>
      </c>
      <c r="L282" s="10">
        <f t="shared" si="38"/>
        <v>0.9777645383352731</v>
      </c>
      <c r="M282" s="10">
        <f t="shared" si="39"/>
        <v>0.96381604554157907</v>
      </c>
      <c r="O282" s="10">
        <f t="shared" si="40"/>
        <v>3.6823472092810172E-2</v>
      </c>
      <c r="P282">
        <f t="shared" si="41"/>
        <v>3.6823472092810172E-2</v>
      </c>
    </row>
    <row r="283" spans="3:16" x14ac:dyDescent="0.25">
      <c r="C283" s="8">
        <v>0.99909999999999999</v>
      </c>
      <c r="D283">
        <f t="shared" si="42"/>
        <v>23.575531130945585</v>
      </c>
      <c r="F283">
        <f t="shared" si="43"/>
        <v>4.4856907370339312E+16</v>
      </c>
      <c r="G283">
        <f t="shared" si="44"/>
        <v>7.2996259612079232E+16</v>
      </c>
      <c r="I283">
        <f t="shared" si="36"/>
        <v>2.1031911482673116E+18</v>
      </c>
      <c r="J283">
        <f t="shared" si="37"/>
        <v>2.028987551667159E+18</v>
      </c>
      <c r="L283" s="10">
        <f t="shared" si="38"/>
        <v>0.97789197507225623</v>
      </c>
      <c r="M283" s="10">
        <f t="shared" si="39"/>
        <v>0.96402330829871274</v>
      </c>
      <c r="O283" s="10">
        <f t="shared" si="40"/>
        <v>3.6571735760124145E-2</v>
      </c>
      <c r="P283">
        <f t="shared" si="41"/>
        <v>3.6571735760124145E-2</v>
      </c>
    </row>
    <row r="284" spans="3:16" x14ac:dyDescent="0.25">
      <c r="C284" s="8">
        <v>0.99911000000000005</v>
      </c>
      <c r="D284">
        <f t="shared" si="42"/>
        <v>23.707548673546199</v>
      </c>
      <c r="F284">
        <f t="shared" si="43"/>
        <v>4.485780532113216E+16</v>
      </c>
      <c r="G284">
        <f t="shared" si="44"/>
        <v>7.2997956466732624E+16</v>
      </c>
      <c r="I284">
        <f t="shared" si="36"/>
        <v>2.1149738239236762E+18</v>
      </c>
      <c r="J284">
        <f t="shared" si="37"/>
        <v>2.0408526966768003E+18</v>
      </c>
      <c r="L284" s="10">
        <f t="shared" si="38"/>
        <v>0.97802006710519773</v>
      </c>
      <c r="M284" s="10">
        <f t="shared" si="39"/>
        <v>0.96423163877255913</v>
      </c>
      <c r="O284" s="10">
        <f t="shared" si="40"/>
        <v>3.6318705101828379E-2</v>
      </c>
      <c r="P284">
        <f t="shared" si="41"/>
        <v>3.6318705101828379E-2</v>
      </c>
    </row>
    <row r="285" spans="3:16" x14ac:dyDescent="0.25">
      <c r="C285" s="8">
        <v>0.99912000000000001</v>
      </c>
      <c r="D285">
        <f t="shared" si="42"/>
        <v>23.841810506550239</v>
      </c>
      <c r="F285">
        <f t="shared" si="43"/>
        <v>4.4858703280912568E+16</v>
      </c>
      <c r="G285">
        <f t="shared" si="44"/>
        <v>7.299965334037984E+16</v>
      </c>
      <c r="I285">
        <f t="shared" si="36"/>
        <v>2.1269567743436093E+18</v>
      </c>
      <c r="J285">
        <f t="shared" si="37"/>
        <v>2.0529195484487078E+18</v>
      </c>
      <c r="L285" s="10">
        <f t="shared" si="38"/>
        <v>0.97814882550326432</v>
      </c>
      <c r="M285" s="10">
        <f t="shared" si="39"/>
        <v>0.96444105498652288</v>
      </c>
      <c r="O285" s="10">
        <f t="shared" si="40"/>
        <v>3.606435817265604E-2</v>
      </c>
      <c r="P285">
        <f t="shared" si="41"/>
        <v>3.606435817265604E-2</v>
      </c>
    </row>
    <row r="286" spans="3:16" x14ac:dyDescent="0.25">
      <c r="C286" s="8">
        <v>0.99912999999999996</v>
      </c>
      <c r="D286">
        <f t="shared" si="42"/>
        <v>23.978380939410112</v>
      </c>
      <c r="F286">
        <f t="shared" si="43"/>
        <v>4.485960124968052E+16</v>
      </c>
      <c r="G286">
        <f t="shared" si="44"/>
        <v>7.3001350233020672E+16</v>
      </c>
      <c r="I286">
        <f t="shared" si="36"/>
        <v>2.1391457381675692E+18</v>
      </c>
      <c r="J286">
        <f t="shared" si="37"/>
        <v>2.065193886828222E+18</v>
      </c>
      <c r="L286" s="10">
        <f t="shared" si="38"/>
        <v>0.97827826165097886</v>
      </c>
      <c r="M286" s="10">
        <f t="shared" si="39"/>
        <v>0.96465157547742986</v>
      </c>
      <c r="O286" s="10">
        <f t="shared" si="40"/>
        <v>3.5808672401662182E-2</v>
      </c>
      <c r="P286">
        <f t="shared" si="41"/>
        <v>3.5808672401662182E-2</v>
      </c>
    </row>
    <row r="287" spans="3:16" x14ac:dyDescent="0.25">
      <c r="C287" s="8">
        <v>0.99914000000000003</v>
      </c>
      <c r="D287">
        <f t="shared" si="42"/>
        <v>24.117326891334383</v>
      </c>
      <c r="F287">
        <f t="shared" si="43"/>
        <v>4.4860499227436024E+16</v>
      </c>
      <c r="G287">
        <f t="shared" si="44"/>
        <v>7.3003047144654768E+16</v>
      </c>
      <c r="I287">
        <f t="shared" si="36"/>
        <v>2.1515466869141046E+18</v>
      </c>
      <c r="J287">
        <f t="shared" si="37"/>
        <v>2.0776817262138673E+18</v>
      </c>
      <c r="L287" s="10">
        <f t="shared" si="38"/>
        <v>0.97840838726093782</v>
      </c>
      <c r="M287" s="10">
        <f t="shared" si="39"/>
        <v>0.96486321931622931</v>
      </c>
      <c r="O287" s="10">
        <f t="shared" si="40"/>
        <v>3.5551624567079616E-2</v>
      </c>
      <c r="P287">
        <f t="shared" si="41"/>
        <v>3.5551624567079616E-2</v>
      </c>
    </row>
    <row r="288" spans="3:16" x14ac:dyDescent="0.25">
      <c r="C288" s="8">
        <v>0.99914999999999998</v>
      </c>
      <c r="D288">
        <f t="shared" si="42"/>
        <v>24.258718029047369</v>
      </c>
      <c r="F288">
        <f t="shared" si="43"/>
        <v>4.4861397214179088E+16</v>
      </c>
      <c r="G288">
        <f t="shared" si="44"/>
        <v>7.300474407528208E+16</v>
      </c>
      <c r="I288">
        <f t="shared" si="36"/>
        <v>2.1641658372725489E+18</v>
      </c>
      <c r="J288">
        <f t="shared" si="37"/>
        <v>2.090389327938571E+18</v>
      </c>
      <c r="L288" s="10">
        <f t="shared" si="38"/>
        <v>0.97853921438719793</v>
      </c>
      <c r="M288" s="10">
        <f t="shared" si="39"/>
        <v>0.9650760061297885</v>
      </c>
      <c r="O288" s="10">
        <f t="shared" si="40"/>
        <v>3.5293190769746352E-2</v>
      </c>
      <c r="P288">
        <f t="shared" si="41"/>
        <v>3.5293190769746352E-2</v>
      </c>
    </row>
    <row r="289" spans="3:16" x14ac:dyDescent="0.25">
      <c r="C289" s="8">
        <v>0.99916000000000005</v>
      </c>
      <c r="D289">
        <f t="shared" si="42"/>
        <v>24.402626913556709</v>
      </c>
      <c r="F289">
        <f t="shared" si="43"/>
        <v>4.4862295209909696E+16</v>
      </c>
      <c r="G289">
        <f t="shared" si="44"/>
        <v>7.3006441024902288E+16</v>
      </c>
      <c r="I289">
        <f t="shared" si="36"/>
        <v>2.1770096641995374E+18</v>
      </c>
      <c r="J289">
        <f t="shared" si="37"/>
        <v>2.1033232134604721E+18</v>
      </c>
      <c r="L289" s="10">
        <f t="shared" si="38"/>
        <v>0.97867075543938842</v>
      </c>
      <c r="M289" s="10">
        <f t="shared" si="39"/>
        <v>0.96528995612386681</v>
      </c>
      <c r="O289" s="10">
        <f t="shared" si="40"/>
        <v>3.5033346405107864E-2</v>
      </c>
      <c r="P289">
        <f t="shared" si="41"/>
        <v>3.5033346405107864E-2</v>
      </c>
    </row>
    <row r="290" spans="3:16" x14ac:dyDescent="0.25">
      <c r="C290" s="8">
        <v>0.99917</v>
      </c>
      <c r="D290">
        <f t="shared" si="42"/>
        <v>24.549129156597576</v>
      </c>
      <c r="F290">
        <f t="shared" si="43"/>
        <v>4.4863193214627848E+16</v>
      </c>
      <c r="G290">
        <f t="shared" si="44"/>
        <v>7.300813799351536E+16</v>
      </c>
      <c r="I290">
        <f t="shared" si="36"/>
        <v>2.1900849148787576E+18</v>
      </c>
      <c r="J290">
        <f t="shared" si="37"/>
        <v>2.1164901784234258E+18</v>
      </c>
      <c r="L290" s="10">
        <f t="shared" si="38"/>
        <v>0.97880302319756263</v>
      </c>
      <c r="M290" s="10">
        <f t="shared" si="39"/>
        <v>0.96550509010729313</v>
      </c>
      <c r="O290" s="10">
        <f t="shared" si="40"/>
        <v>3.4772066133636668E-2</v>
      </c>
      <c r="P290">
        <f t="shared" si="41"/>
        <v>3.4772066133636668E-2</v>
      </c>
    </row>
    <row r="291" spans="3:16" x14ac:dyDescent="0.25">
      <c r="C291" s="8">
        <v>0.99917999999999996</v>
      </c>
      <c r="D291">
        <f t="shared" si="42"/>
        <v>24.698303587554157</v>
      </c>
      <c r="F291">
        <f t="shared" si="43"/>
        <v>4.4864091228333576E+16</v>
      </c>
      <c r="G291">
        <f t="shared" si="44"/>
        <v>7.3009834981120976E+16</v>
      </c>
      <c r="I291">
        <f t="shared" si="36"/>
        <v>2.2033986236164035E+18</v>
      </c>
      <c r="J291">
        <f t="shared" si="37"/>
        <v>2.1298973076591603E+18</v>
      </c>
      <c r="L291" s="10">
        <f t="shared" si="38"/>
        <v>0.97893603082787084</v>
      </c>
      <c r="M291" s="10">
        <f t="shared" si="39"/>
        <v>0.96572142951748141</v>
      </c>
      <c r="O291" s="10">
        <f t="shared" si="40"/>
        <v>3.4509323849995346E-2</v>
      </c>
      <c r="P291">
        <f t="shared" si="41"/>
        <v>3.4509323849995346E-2</v>
      </c>
    </row>
    <row r="292" spans="3:16" x14ac:dyDescent="0.25">
      <c r="C292" s="8">
        <v>0.99919000000000002</v>
      </c>
      <c r="D292">
        <f t="shared" si="42"/>
        <v>24.850232431676016</v>
      </c>
      <c r="F292">
        <f t="shared" si="43"/>
        <v>4.486498925102684E+16</v>
      </c>
      <c r="G292">
        <f t="shared" si="44"/>
        <v>7.3011531987719184E+16</v>
      </c>
      <c r="I292">
        <f t="shared" si="36"/>
        <v>2.2169581277432422E+18</v>
      </c>
      <c r="J292">
        <f t="shared" si="37"/>
        <v>2.1435519912045622E+18</v>
      </c>
      <c r="L292" s="10">
        <f t="shared" si="38"/>
        <v>0.97906979189909216</v>
      </c>
      <c r="M292" s="10">
        <f t="shared" si="39"/>
        <v>0.96593899644734504</v>
      </c>
      <c r="O292" s="10">
        <f t="shared" si="40"/>
        <v>3.4245092649901027E-2</v>
      </c>
      <c r="P292">
        <f t="shared" si="41"/>
        <v>3.4245092649901027E-2</v>
      </c>
    </row>
    <row r="293" spans="3:16" x14ac:dyDescent="0.25">
      <c r="C293" s="8">
        <v>0.99919999999999998</v>
      </c>
      <c r="D293">
        <f t="shared" si="42"/>
        <v>25.005001500499787</v>
      </c>
      <c r="F293">
        <f t="shared" si="43"/>
        <v>4.4865887282707648E+16</v>
      </c>
      <c r="G293">
        <f t="shared" si="44"/>
        <v>7.3013229013309376E+16</v>
      </c>
      <c r="I293">
        <f t="shared" si="36"/>
        <v>2.2307710846069791E+18</v>
      </c>
      <c r="J293">
        <f t="shared" si="37"/>
        <v>2.157461941415926E+18</v>
      </c>
      <c r="L293" s="10">
        <f t="shared" si="38"/>
        <v>0.97920432040007965</v>
      </c>
      <c r="M293" s="10">
        <f t="shared" si="39"/>
        <v>0.96615781367369502</v>
      </c>
      <c r="O293" s="10">
        <f t="shared" si="40"/>
        <v>3.397934479573754E-2</v>
      </c>
      <c r="P293">
        <f t="shared" si="41"/>
        <v>3.397934479573754E-2</v>
      </c>
    </row>
    <row r="294" spans="3:16" x14ac:dyDescent="0.25">
      <c r="C294" s="8">
        <v>0.99921000000000004</v>
      </c>
      <c r="D294">
        <f t="shared" si="42"/>
        <v>25.162700395508512</v>
      </c>
      <c r="F294">
        <f t="shared" si="43"/>
        <v>4.4866785323376032E+16</v>
      </c>
      <c r="G294">
        <f t="shared" si="44"/>
        <v>7.3014926057891728E+16</v>
      </c>
      <c r="I294">
        <f t="shared" si="36"/>
        <v>2.2448454897452196E+18</v>
      </c>
      <c r="J294">
        <f t="shared" si="37"/>
        <v>2.1716352112729428E+18</v>
      </c>
      <c r="L294" s="10">
        <f t="shared" si="38"/>
        <v>0.97933963075820796</v>
      </c>
      <c r="M294" s="10">
        <f t="shared" si="39"/>
        <v>0.96637790468727347</v>
      </c>
      <c r="O294" s="10">
        <f t="shared" si="40"/>
        <v>3.3712051679878237E-2</v>
      </c>
      <c r="P294">
        <f t="shared" si="41"/>
        <v>3.3712051679878237E-2</v>
      </c>
    </row>
    <row r="295" spans="3:16" x14ac:dyDescent="0.25">
      <c r="C295" s="8">
        <v>0.99922</v>
      </c>
      <c r="D295">
        <f t="shared" si="42"/>
        <v>25.323422726079063</v>
      </c>
      <c r="F295">
        <f t="shared" si="43"/>
        <v>4.4867683373031944E+16</v>
      </c>
      <c r="G295">
        <f t="shared" si="44"/>
        <v>7.3016623121465888E+16</v>
      </c>
      <c r="I295">
        <f t="shared" si="36"/>
        <v>2.2591896963334531E+18</v>
      </c>
      <c r="J295">
        <f t="shared" si="37"/>
        <v>2.186080213966836E+18</v>
      </c>
      <c r="L295" s="10">
        <f t="shared" si="38"/>
        <v>0.97947573785885211</v>
      </c>
      <c r="M295" s="10">
        <f t="shared" si="39"/>
        <v>0.96659929372446463</v>
      </c>
      <c r="O295" s="10">
        <f t="shared" si="40"/>
        <v>3.3443183785993591E-2</v>
      </c>
      <c r="P295">
        <f t="shared" si="41"/>
        <v>3.3443183785993591E-2</v>
      </c>
    </row>
    <row r="296" spans="3:16" x14ac:dyDescent="0.25">
      <c r="C296" s="8">
        <v>0.99922999999999995</v>
      </c>
      <c r="D296">
        <f t="shared" si="42"/>
        <v>25.487266342973555</v>
      </c>
      <c r="F296">
        <f t="shared" si="43"/>
        <v>4.4868581431675408E+16</v>
      </c>
      <c r="G296">
        <f t="shared" si="44"/>
        <v>7.3018320204031776E+16</v>
      </c>
      <c r="I296">
        <f t="shared" si="36"/>
        <v>2.2738124360204001E+18</v>
      </c>
      <c r="J296">
        <f t="shared" si="37"/>
        <v>2.2008057438855258E+18</v>
      </c>
      <c r="L296" s="10">
        <f t="shared" si="38"/>
        <v>0.9796126570660163</v>
      </c>
      <c r="M296" s="10">
        <f t="shared" si="39"/>
        <v>0.96682200580087641</v>
      </c>
      <c r="O296" s="10">
        <f t="shared" si="40"/>
        <v>3.317271064822875E-2</v>
      </c>
      <c r="P296">
        <f t="shared" si="41"/>
        <v>3.317271064822875E-2</v>
      </c>
    </row>
    <row r="297" spans="3:16" x14ac:dyDescent="0.25">
      <c r="C297" s="8">
        <v>0.99924000000000002</v>
      </c>
      <c r="D297">
        <f t="shared" si="42"/>
        <v>25.654333588660144</v>
      </c>
      <c r="F297">
        <f t="shared" si="43"/>
        <v>4.4869479499306448E+16</v>
      </c>
      <c r="G297">
        <f t="shared" si="44"/>
        <v>7.3020017305589104E+16</v>
      </c>
      <c r="I297">
        <f t="shared" si="36"/>
        <v>2.2887228412643428E+18</v>
      </c>
      <c r="J297">
        <f t="shared" si="37"/>
        <v>2.2158209991113375E+18</v>
      </c>
      <c r="L297" s="10">
        <f t="shared" si="38"/>
        <v>0.97975040424415982</v>
      </c>
      <c r="M297" s="10">
        <f t="shared" si="39"/>
        <v>0.96704606674687443</v>
      </c>
      <c r="O297" s="10">
        <f t="shared" si="40"/>
        <v>3.2900600807665804E-2</v>
      </c>
      <c r="P297">
        <f t="shared" si="41"/>
        <v>3.2900600807665804E-2</v>
      </c>
    </row>
    <row r="298" spans="3:16" x14ac:dyDescent="0.25">
      <c r="C298" s="8">
        <v>0.99924999999999997</v>
      </c>
      <c r="D298">
        <f t="shared" si="42"/>
        <v>25.824731565919926</v>
      </c>
      <c r="F298">
        <f t="shared" si="43"/>
        <v>4.4870377575925016E+16</v>
      </c>
      <c r="G298">
        <f t="shared" si="44"/>
        <v>7.3021714426137792E+16</v>
      </c>
      <c r="I298">
        <f t="shared" si="36"/>
        <v>2.3039304693023777E+18</v>
      </c>
      <c r="J298">
        <f t="shared" si="37"/>
        <v>2.231135605562188E+18</v>
      </c>
      <c r="L298" s="10">
        <f t="shared" si="38"/>
        <v>0.9798889957813125</v>
      </c>
      <c r="M298" s="10">
        <f t="shared" si="39"/>
        <v>0.96727150324521027</v>
      </c>
      <c r="O298" s="10">
        <f t="shared" si="40"/>
        <v>3.2626821766777947E-2</v>
      </c>
      <c r="P298">
        <f t="shared" si="41"/>
        <v>3.2626821766777947E-2</v>
      </c>
    </row>
    <row r="299" spans="3:16" x14ac:dyDescent="0.25">
      <c r="C299" s="8">
        <v>0.99926000000000004</v>
      </c>
      <c r="D299">
        <f t="shared" si="42"/>
        <v>25.998572426384349</v>
      </c>
      <c r="F299">
        <f t="shared" si="43"/>
        <v>4.487127566153116E+16</v>
      </c>
      <c r="G299">
        <f t="shared" si="44"/>
        <v>7.30234115656776E+16</v>
      </c>
      <c r="I299">
        <f t="shared" si="36"/>
        <v>2.3194453278966518E+18</v>
      </c>
      <c r="J299">
        <f t="shared" si="37"/>
        <v>2.2467596429240346E+18</v>
      </c>
      <c r="L299" s="10">
        <f t="shared" si="38"/>
        <v>0.98002844861360705</v>
      </c>
      <c r="M299" s="10">
        <f t="shared" si="39"/>
        <v>0.9674983428709617</v>
      </c>
      <c r="O299" s="10">
        <f t="shared" si="40"/>
        <v>3.2351339940404476E-2</v>
      </c>
      <c r="P299">
        <f t="shared" si="41"/>
        <v>3.2351339940404476E-2</v>
      </c>
    </row>
    <row r="300" spans="3:16" x14ac:dyDescent="0.25">
      <c r="C300" s="8">
        <v>0.99926999999999999</v>
      </c>
      <c r="D300">
        <f t="shared" si="42"/>
        <v>26.175973680698743</v>
      </c>
      <c r="F300">
        <f t="shared" si="43"/>
        <v>4.4872173756124832E+16</v>
      </c>
      <c r="G300">
        <f t="shared" si="44"/>
        <v>7.3025108724208224E+16</v>
      </c>
      <c r="I300">
        <f t="shared" si="36"/>
        <v>2.3352779030116393E+18</v>
      </c>
      <c r="J300">
        <f t="shared" si="37"/>
        <v>2.2627036725269816E+18</v>
      </c>
      <c r="L300" s="10">
        <f t="shared" si="38"/>
        <v>0.98016878025127707</v>
      </c>
      <c r="M300" s="10">
        <f t="shared" si="39"/>
        <v>0.96772661413385441</v>
      </c>
      <c r="O300" s="10">
        <f t="shared" si="40"/>
        <v>3.2074120604403733E-2</v>
      </c>
      <c r="P300">
        <f t="shared" si="41"/>
        <v>3.2074120604403733E-2</v>
      </c>
    </row>
    <row r="301" spans="3:16" x14ac:dyDescent="0.25">
      <c r="C301" s="8">
        <v>0.99927999999999995</v>
      </c>
      <c r="D301">
        <f t="shared" si="42"/>
        <v>26.3570585323329</v>
      </c>
      <c r="F301">
        <f t="shared" si="43"/>
        <v>4.4873071859706056E+16</v>
      </c>
      <c r="G301">
        <f t="shared" si="44"/>
        <v>7.3026805901729648E+16</v>
      </c>
      <c r="I301">
        <f t="shared" si="36"/>
        <v>2.3514391886006892E+18</v>
      </c>
      <c r="J301">
        <f t="shared" si="37"/>
        <v>2.2789787673466803E+18</v>
      </c>
      <c r="L301" s="10">
        <f t="shared" si="38"/>
        <v>0.98031000880629093</v>
      </c>
      <c r="M301" s="10">
        <f t="shared" si="39"/>
        <v>0.96795634652324924</v>
      </c>
      <c r="O301" s="10">
        <f t="shared" si="40"/>
        <v>3.1795127840691322E-2</v>
      </c>
      <c r="P301">
        <f t="shared" si="41"/>
        <v>3.1795127840691322E-2</v>
      </c>
    </row>
    <row r="302" spans="3:16" x14ac:dyDescent="0.25">
      <c r="C302" s="8">
        <v>0.99929000000000001</v>
      </c>
      <c r="D302">
        <f t="shared" si="42"/>
        <v>26.541956237138731</v>
      </c>
      <c r="F302">
        <f t="shared" si="43"/>
        <v>4.4873969972274848E+16</v>
      </c>
      <c r="G302">
        <f t="shared" si="44"/>
        <v>7.302850309824176E+16</v>
      </c>
      <c r="I302">
        <f t="shared" si="36"/>
        <v>2.3679407186905006E+18</v>
      </c>
      <c r="J302">
        <f t="shared" si="37"/>
        <v>2.2955965443197594E+18</v>
      </c>
      <c r="L302" s="10">
        <f t="shared" si="38"/>
        <v>0.98045215302170086</v>
      </c>
      <c r="M302" s="10">
        <f t="shared" si="39"/>
        <v>0.96818757055592197</v>
      </c>
      <c r="O302" s="10">
        <f t="shared" si="40"/>
        <v>3.1514324479077212E-2</v>
      </c>
      <c r="P302">
        <f t="shared" si="41"/>
        <v>3.1514324479077212E-2</v>
      </c>
    </row>
    <row r="303" spans="3:16" x14ac:dyDescent="0.25">
      <c r="C303" s="8">
        <v>0.99929999999999997</v>
      </c>
      <c r="D303">
        <f t="shared" si="42"/>
        <v>26.730802491064974</v>
      </c>
      <c r="F303">
        <f t="shared" si="43"/>
        <v>4.4874868093831184E+16</v>
      </c>
      <c r="G303">
        <f t="shared" si="44"/>
        <v>7.3030200313744128E+16</v>
      </c>
      <c r="I303">
        <f t="shared" si="36"/>
        <v>2.3847946019775273E+18</v>
      </c>
      <c r="J303">
        <f t="shared" si="37"/>
        <v>2.3125691991898854E+18</v>
      </c>
      <c r="L303" s="10">
        <f t="shared" si="38"/>
        <v>0.98059523230286416</v>
      </c>
      <c r="M303" s="10">
        <f t="shared" si="39"/>
        <v>0.96842031782688831</v>
      </c>
      <c r="O303" s="10">
        <f t="shared" si="40"/>
        <v>3.1231672035130057E-2</v>
      </c>
      <c r="P303">
        <f t="shared" si="41"/>
        <v>3.1231672035130057E-2</v>
      </c>
    </row>
    <row r="304" spans="3:16" x14ac:dyDescent="0.25">
      <c r="C304" s="8">
        <v>0.99931000000000003</v>
      </c>
      <c r="D304">
        <f t="shared" si="42"/>
        <v>26.923739848676473</v>
      </c>
      <c r="F304">
        <f t="shared" si="43"/>
        <v>4.487576622437508E+16</v>
      </c>
      <c r="G304">
        <f t="shared" si="44"/>
        <v>7.3031897548236704E+16</v>
      </c>
      <c r="I304">
        <f t="shared" si="36"/>
        <v>2.4020135591742162E+18</v>
      </c>
      <c r="J304">
        <f t="shared" si="37"/>
        <v>2.3299095441223987E+18</v>
      </c>
      <c r="L304" s="10">
        <f t="shared" si="38"/>
        <v>0.98073926675068479</v>
      </c>
      <c r="M304" s="10">
        <f t="shared" si="39"/>
        <v>0.96865462106352052</v>
      </c>
      <c r="O304" s="10">
        <f t="shared" si="40"/>
        <v>3.0947130644497493E-2</v>
      </c>
      <c r="P304">
        <f t="shared" si="41"/>
        <v>3.0947130644497493E-2</v>
      </c>
    </row>
    <row r="305" spans="3:16" x14ac:dyDescent="0.25">
      <c r="C305" s="8">
        <v>0.99931999999999999</v>
      </c>
      <c r="D305">
        <f t="shared" si="42"/>
        <v>27.120918175385032</v>
      </c>
      <c r="F305">
        <f t="shared" si="43"/>
        <v>4.4876664363906512E+16</v>
      </c>
      <c r="G305">
        <f t="shared" si="44"/>
        <v>7.3033594801719216E+16</v>
      </c>
      <c r="I305">
        <f t="shared" si="36"/>
        <v>2.4196109633620823E+18</v>
      </c>
      <c r="J305">
        <f t="shared" si="37"/>
        <v>2.3476310483487964E+18</v>
      </c>
      <c r="L305" s="10">
        <f t="shared" si="38"/>
        <v>0.98088427719701932</v>
      </c>
      <c r="M305" s="10">
        <f t="shared" si="39"/>
        <v>0.96889051418318595</v>
      </c>
      <c r="O305" s="10">
        <f t="shared" si="40"/>
        <v>3.066065899235439E-2</v>
      </c>
      <c r="P305">
        <f t="shared" si="41"/>
        <v>3.066065899235439E-2</v>
      </c>
    </row>
    <row r="306" spans="3:16" x14ac:dyDescent="0.25">
      <c r="C306" s="8">
        <v>0.99933000000000005</v>
      </c>
      <c r="D306">
        <f t="shared" si="42"/>
        <v>27.322495136691174</v>
      </c>
      <c r="F306">
        <f t="shared" si="43"/>
        <v>4.4877562512425512E+16</v>
      </c>
      <c r="G306">
        <f t="shared" si="44"/>
        <v>7.3035292074191552E+16</v>
      </c>
      <c r="I306">
        <f t="shared" si="36"/>
        <v>2.4376008836483348E+18</v>
      </c>
      <c r="J306">
        <f t="shared" si="37"/>
        <v>2.3657478821375887E+18</v>
      </c>
      <c r="L306" s="10">
        <f t="shared" si="38"/>
        <v>0.98103028524245106</v>
      </c>
      <c r="M306" s="10">
        <f t="shared" si="39"/>
        <v>0.96912803235474099</v>
      </c>
      <c r="O306" s="10">
        <f t="shared" si="40"/>
        <v>3.0372214238578461E-2</v>
      </c>
      <c r="P306">
        <f t="shared" si="41"/>
        <v>3.0372214238578461E-2</v>
      </c>
    </row>
    <row r="307" spans="3:16" x14ac:dyDescent="0.25">
      <c r="C307" s="8">
        <v>0.99934000000000001</v>
      </c>
      <c r="D307">
        <f t="shared" si="42"/>
        <v>27.528636728014252</v>
      </c>
      <c r="F307">
        <f t="shared" si="43"/>
        <v>4.4878460669932048E+16</v>
      </c>
      <c r="G307">
        <f t="shared" si="44"/>
        <v>7.3036989365653648E+16</v>
      </c>
      <c r="I307">
        <f t="shared" si="36"/>
        <v>2.455998132443969E+18</v>
      </c>
      <c r="J307">
        <f t="shared" si="37"/>
        <v>2.3842749644130555E+18</v>
      </c>
      <c r="L307" s="10">
        <f t="shared" si="38"/>
        <v>0.98117731329658953</v>
      </c>
      <c r="M307" s="10">
        <f t="shared" si="39"/>
        <v>0.96936721206413656</v>
      </c>
      <c r="O307" s="10">
        <f t="shared" si="40"/>
        <v>3.0081751937771933E-2</v>
      </c>
      <c r="P307">
        <f t="shared" si="41"/>
        <v>3.0081751937771933E-2</v>
      </c>
    </row>
    <row r="308" spans="3:16" x14ac:dyDescent="0.25">
      <c r="C308" s="8">
        <v>0.99934999999999996</v>
      </c>
      <c r="D308">
        <f t="shared" si="42"/>
        <v>27.73951784921881</v>
      </c>
      <c r="F308">
        <f t="shared" si="43"/>
        <v>4.4879358836426136E+16</v>
      </c>
      <c r="G308">
        <f t="shared" si="44"/>
        <v>7.3038686676104896E+16</v>
      </c>
      <c r="I308">
        <f t="shared" si="36"/>
        <v>2.4748183167300828E+18</v>
      </c>
      <c r="J308">
        <f t="shared" si="37"/>
        <v>2.4032280143910979E+18</v>
      </c>
      <c r="L308" s="10">
        <f t="shared" si="38"/>
        <v>0.98132538462115204</v>
      </c>
      <c r="M308" s="10">
        <f t="shared" si="39"/>
        <v>0.96960809118455182</v>
      </c>
      <c r="O308" s="10">
        <f t="shared" si="40"/>
        <v>2.978922595371113E-2</v>
      </c>
      <c r="P308">
        <f t="shared" si="41"/>
        <v>2.978922595371113E-2</v>
      </c>
    </row>
    <row r="309" spans="3:16" x14ac:dyDescent="0.25">
      <c r="C309" s="8">
        <v>0.99936000000000003</v>
      </c>
      <c r="D309">
        <f t="shared" si="42"/>
        <v>27.955322928302181</v>
      </c>
      <c r="F309">
        <f t="shared" si="43"/>
        <v>4.4880257011907776E+16</v>
      </c>
      <c r="G309">
        <f t="shared" si="44"/>
        <v>7.3040384005545728E+16</v>
      </c>
      <c r="I309">
        <f t="shared" si="36"/>
        <v>2.4940778937111752E+18</v>
      </c>
      <c r="J309">
        <f t="shared" si="37"/>
        <v>2.4226236076334863E+18</v>
      </c>
      <c r="L309" s="10">
        <f t="shared" si="38"/>
        <v>0.98147452337602359</v>
      </c>
      <c r="M309" s="10">
        <f t="shared" si="39"/>
        <v>0.96985070905137671</v>
      </c>
      <c r="O309" s="10">
        <f t="shared" si="40"/>
        <v>2.9494588367975239E-2</v>
      </c>
      <c r="P309">
        <f t="shared" si="41"/>
        <v>2.9494588367975239E-2</v>
      </c>
    </row>
    <row r="310" spans="3:16" x14ac:dyDescent="0.25">
      <c r="C310" s="8">
        <v>0.99936999999999998</v>
      </c>
      <c r="D310">
        <f t="shared" si="42"/>
        <v>28.176246599317817</v>
      </c>
      <c r="F310">
        <f t="shared" si="43"/>
        <v>4.4881155196376992E+16</v>
      </c>
      <c r="G310">
        <f t="shared" si="44"/>
        <v>7.304208135397536E+16</v>
      </c>
      <c r="I310">
        <f t="shared" si="36"/>
        <v>2.5137942313079219E+18</v>
      </c>
      <c r="J310">
        <f t="shared" si="37"/>
        <v>2.4424792369765719E+18</v>
      </c>
      <c r="L310" s="10">
        <f t="shared" si="38"/>
        <v>0.98162475466856647</v>
      </c>
      <c r="M310" s="10">
        <f t="shared" si="39"/>
        <v>0.97009510654248565</v>
      </c>
      <c r="O310" s="10">
        <f t="shared" si="40"/>
        <v>2.9197789382081885E-2</v>
      </c>
      <c r="P310">
        <f t="shared" si="41"/>
        <v>2.9197789382081885E-2</v>
      </c>
    </row>
    <row r="311" spans="3:16" x14ac:dyDescent="0.25">
      <c r="C311" s="8">
        <v>0.99938000000000005</v>
      </c>
      <c r="D311">
        <f t="shared" si="42"/>
        <v>28.402494440230996</v>
      </c>
      <c r="F311">
        <f t="shared" si="43"/>
        <v>4.4882053389833736E+16</v>
      </c>
      <c r="G311">
        <f t="shared" si="44"/>
        <v>7.3043778721393984E+16</v>
      </c>
      <c r="I311">
        <f t="shared" si="36"/>
        <v>2.5339856739975214E+18</v>
      </c>
      <c r="J311">
        <f t="shared" si="37"/>
        <v>2.4628133788464461E+18</v>
      </c>
      <c r="L311" s="10">
        <f t="shared" si="38"/>
        <v>0.98177610460649034</v>
      </c>
      <c r="M311" s="10">
        <f t="shared" si="39"/>
        <v>0.97034132616430435</v>
      </c>
      <c r="O311" s="10">
        <f t="shared" si="40"/>
        <v>2.8898777212429966E-2</v>
      </c>
      <c r="P311">
        <f t="shared" si="41"/>
        <v>2.8898777212429966E-2</v>
      </c>
    </row>
    <row r="312" spans="3:16" x14ac:dyDescent="0.25">
      <c r="C312" s="8">
        <v>0.99939</v>
      </c>
      <c r="D312">
        <f t="shared" si="42"/>
        <v>28.634283776983636</v>
      </c>
      <c r="F312">
        <f t="shared" si="43"/>
        <v>4.4882951592278032E+16</v>
      </c>
      <c r="G312">
        <f t="shared" si="44"/>
        <v>7.3045476107801392E+16</v>
      </c>
      <c r="I312">
        <f t="shared" si="36"/>
        <v>2.5546716145630408E+18</v>
      </c>
      <c r="J312">
        <f t="shared" si="37"/>
        <v>2.4836455655246868E+18</v>
      </c>
      <c r="L312" s="10">
        <f t="shared" si="38"/>
        <v>0.98192860035453722</v>
      </c>
      <c r="M312" s="10">
        <f t="shared" si="39"/>
        <v>0.97058941214409145</v>
      </c>
      <c r="O312" s="10">
        <f t="shared" si="40"/>
        <v>2.8597497978077716E-2</v>
      </c>
      <c r="P312">
        <f t="shared" si="41"/>
        <v>2.8597497978077716E-2</v>
      </c>
    </row>
    <row r="313" spans="3:16" x14ac:dyDescent="0.25">
      <c r="C313" s="8">
        <v>0.99939999999999996</v>
      </c>
      <c r="D313">
        <f t="shared" si="42"/>
        <v>28.871844561021732</v>
      </c>
      <c r="F313">
        <f t="shared" si="43"/>
        <v>4.4883849803709896E+16</v>
      </c>
      <c r="G313">
        <f t="shared" si="44"/>
        <v>7.304717351319712E+16</v>
      </c>
      <c r="I313">
        <f t="shared" si="36"/>
        <v>2.57587257239648E+18</v>
      </c>
      <c r="J313">
        <f t="shared" si="37"/>
        <v>2.5049964640165883E+18</v>
      </c>
      <c r="L313" s="10">
        <f t="shared" si="38"/>
        <v>0.98208227019540706</v>
      </c>
      <c r="M313" s="10">
        <f t="shared" si="39"/>
        <v>0.97083941052911871</v>
      </c>
      <c r="O313" s="10">
        <f t="shared" si="40"/>
        <v>2.829389557949586E-2</v>
      </c>
      <c r="P313">
        <f t="shared" si="41"/>
        <v>2.829389557949586E-2</v>
      </c>
    </row>
    <row r="314" spans="3:16" x14ac:dyDescent="0.25">
      <c r="C314" s="8">
        <v>0.99941000000000002</v>
      </c>
      <c r="D314">
        <f t="shared" si="42"/>
        <v>29.115420328246515</v>
      </c>
      <c r="F314">
        <f t="shared" si="43"/>
        <v>4.4884748024129288E+16</v>
      </c>
      <c r="G314">
        <f t="shared" si="44"/>
        <v>7.3048870937581264E+16</v>
      </c>
      <c r="I314">
        <f t="shared" si="36"/>
        <v>2.5976102790688266E+18</v>
      </c>
      <c r="J314">
        <f t="shared" si="37"/>
        <v>2.5268879622373955E+18</v>
      </c>
      <c r="L314" s="10">
        <f t="shared" si="38"/>
        <v>0.98223714359524394</v>
      </c>
      <c r="M314" s="10">
        <f t="shared" si="39"/>
        <v>0.97109136929327844</v>
      </c>
      <c r="O314" s="10">
        <f t="shared" si="40"/>
        <v>2.7987911568826004E-2</v>
      </c>
      <c r="P314">
        <f t="shared" si="41"/>
        <v>2.7987911568826004E-2</v>
      </c>
    </row>
    <row r="315" spans="3:16" x14ac:dyDescent="0.25">
      <c r="C315" s="8">
        <v>0.99941999999999998</v>
      </c>
      <c r="D315">
        <f t="shared" si="42"/>
        <v>29.365269248522328</v>
      </c>
      <c r="F315">
        <f t="shared" si="43"/>
        <v>4.488564625353624E+16</v>
      </c>
      <c r="G315">
        <f t="shared" si="44"/>
        <v>7.3050568380953504E+16</v>
      </c>
      <c r="I315">
        <f t="shared" si="36"/>
        <v>2.6199077719799183E+18</v>
      </c>
      <c r="J315">
        <f t="shared" si="37"/>
        <v>2.549343263337364E+18</v>
      </c>
      <c r="L315" s="10">
        <f t="shared" si="38"/>
        <v>0.98239325127414334</v>
      </c>
      <c r="M315" s="10">
        <f t="shared" si="39"/>
        <v>0.97134533845186366</v>
      </c>
      <c r="O315" s="10">
        <f t="shared" si="40"/>
        <v>2.7679485009867933E-2</v>
      </c>
      <c r="P315">
        <f t="shared" si="41"/>
        <v>2.7679485009867933E-2</v>
      </c>
    </row>
    <row r="316" spans="3:16" x14ac:dyDescent="0.25">
      <c r="C316" s="8">
        <v>0.99943000000000004</v>
      </c>
      <c r="D316">
        <f t="shared" si="42"/>
        <v>29.621665276053037</v>
      </c>
      <c r="F316">
        <f t="shared" si="43"/>
        <v>4.488654449193076E+16</v>
      </c>
      <c r="G316">
        <f t="shared" si="44"/>
        <v>7.3052265843313712E+16</v>
      </c>
      <c r="I316">
        <f t="shared" si="36"/>
        <v>2.6427894970088914E+18</v>
      </c>
      <c r="J316">
        <f t="shared" si="37"/>
        <v>2.5723869890924411E+18</v>
      </c>
      <c r="L316" s="10">
        <f t="shared" si="38"/>
        <v>0.9825506252821754</v>
      </c>
      <c r="M316" s="10">
        <f t="shared" si="39"/>
        <v>0.97160137018532844</v>
      </c>
      <c r="O316" s="10">
        <f t="shared" si="40"/>
        <v>2.7368552327069917E-2</v>
      </c>
      <c r="P316">
        <f t="shared" si="41"/>
        <v>2.7368552327069917E-2</v>
      </c>
    </row>
    <row r="317" spans="3:16" x14ac:dyDescent="0.25">
      <c r="C317" s="8">
        <v>0.99944</v>
      </c>
      <c r="D317">
        <f t="shared" si="42"/>
        <v>29.884899412190016</v>
      </c>
      <c r="F317">
        <f t="shared" si="43"/>
        <v>4.4887442739312816E+16</v>
      </c>
      <c r="G317">
        <f t="shared" si="44"/>
        <v>7.3053963324661712E+16</v>
      </c>
      <c r="I317">
        <f t="shared" si="36"/>
        <v>2.6662814211982275E+18</v>
      </c>
      <c r="J317">
        <f t="shared" si="37"/>
        <v>2.5960452933997834E+18</v>
      </c>
      <c r="L317" s="10">
        <f t="shared" si="38"/>
        <v>0.98270929908140081</v>
      </c>
      <c r="M317" s="10">
        <f t="shared" si="39"/>
        <v>0.97185951897280254</v>
      </c>
      <c r="O317" s="10">
        <f t="shared" si="40"/>
        <v>2.7055047143057634E-2</v>
      </c>
      <c r="P317">
        <f t="shared" si="41"/>
        <v>2.7055047143057634E-2</v>
      </c>
    </row>
    <row r="318" spans="3:16" x14ac:dyDescent="0.25">
      <c r="C318" s="8">
        <v>0.99944999999999995</v>
      </c>
      <c r="D318">
        <f t="shared" si="42"/>
        <v>30.155281094026922</v>
      </c>
      <c r="F318">
        <f t="shared" si="43"/>
        <v>4.4888340995682424E+16</v>
      </c>
      <c r="G318">
        <f t="shared" si="44"/>
        <v>7.3055660824997312E+16</v>
      </c>
      <c r="I318">
        <f t="shared" si="36"/>
        <v>2.6904111566601068E+18</v>
      </c>
      <c r="J318">
        <f t="shared" si="37"/>
        <v>2.6203459870784328E+18</v>
      </c>
      <c r="L318" s="10">
        <f t="shared" si="38"/>
        <v>0.98286930763454994</v>
      </c>
      <c r="M318" s="10">
        <f t="shared" si="39"/>
        <v>0.97211984173645283</v>
      </c>
      <c r="O318" s="10">
        <f t="shared" si="40"/>
        <v>2.6738900102193559E-2</v>
      </c>
      <c r="P318">
        <f t="shared" si="41"/>
        <v>2.6738900102193559E-2</v>
      </c>
    </row>
    <row r="319" spans="3:16" x14ac:dyDescent="0.25">
      <c r="C319" s="8">
        <v>0.99946000000000002</v>
      </c>
      <c r="D319">
        <f t="shared" si="42"/>
        <v>30.433139723732285</v>
      </c>
      <c r="F319">
        <f t="shared" si="43"/>
        <v>4.48892392610396E+16</v>
      </c>
      <c r="G319">
        <f t="shared" si="44"/>
        <v>7.3057358344320272E+16</v>
      </c>
      <c r="I319">
        <f t="shared" si="36"/>
        <v>2.7152080970434488E+18</v>
      </c>
      <c r="J319">
        <f t="shared" si="37"/>
        <v>2.6453186753188736E+18</v>
      </c>
      <c r="L319" s="10">
        <f t="shared" si="38"/>
        <v>0.98303068750095735</v>
      </c>
      <c r="M319" s="10">
        <f t="shared" si="39"/>
        <v>0.97238239799765747</v>
      </c>
      <c r="O319" s="10">
        <f t="shared" si="40"/>
        <v>2.6420038680651806E-2</v>
      </c>
      <c r="P319">
        <f t="shared" si="41"/>
        <v>2.6420038680651806E-2</v>
      </c>
    </row>
    <row r="320" spans="3:16" x14ac:dyDescent="0.25">
      <c r="C320" s="8">
        <v>0.99946999999999997</v>
      </c>
      <c r="D320">
        <f t="shared" si="42"/>
        <v>30.718826355878811</v>
      </c>
      <c r="F320">
        <f t="shared" si="43"/>
        <v>4.4890137535384312E+16</v>
      </c>
      <c r="G320">
        <f t="shared" si="44"/>
        <v>7.305905588263032E+16</v>
      </c>
      <c r="I320">
        <f t="shared" si="36"/>
        <v>2.7407035680968504E+18</v>
      </c>
      <c r="J320">
        <f t="shared" si="37"/>
        <v>2.670994909332631E+18</v>
      </c>
      <c r="L320" s="10">
        <f t="shared" si="38"/>
        <v>0.9831934769405456</v>
      </c>
      <c r="M320" s="10">
        <f t="shared" si="39"/>
        <v>0.97264725004628161</v>
      </c>
      <c r="O320" s="10">
        <f t="shared" si="40"/>
        <v>2.6098386979568091E-2</v>
      </c>
      <c r="P320">
        <f t="shared" si="41"/>
        <v>2.6098386979568091E-2</v>
      </c>
    </row>
    <row r="321" spans="3:16" x14ac:dyDescent="0.25">
      <c r="C321" s="8">
        <v>0.99947999999999904</v>
      </c>
      <c r="D321">
        <f t="shared" si="42"/>
        <v>31.012715562387193</v>
      </c>
      <c r="F321">
        <f t="shared" si="43"/>
        <v>4.4891035818716496E+16</v>
      </c>
      <c r="G321">
        <f t="shared" si="44"/>
        <v>7.3060753439927376E+16</v>
      </c>
      <c r="I321">
        <f t="shared" si="36"/>
        <v>2.7669309940825564E+18</v>
      </c>
      <c r="J321">
        <f t="shared" si="37"/>
        <v>2.697408353965057E+18</v>
      </c>
      <c r="L321" s="10">
        <f t="shared" si="38"/>
        <v>0.98335771602667088</v>
      </c>
      <c r="M321" s="10">
        <f t="shared" si="39"/>
        <v>0.97291446312437957</v>
      </c>
      <c r="O321" s="10">
        <f t="shared" si="40"/>
        <v>2.5773865501419E-2</v>
      </c>
      <c r="P321">
        <f t="shared" si="41"/>
        <v>2.5773865501419E-2</v>
      </c>
    </row>
    <row r="322" spans="3:16" x14ac:dyDescent="0.25">
      <c r="C322" s="8">
        <v>0.99948999999999899</v>
      </c>
      <c r="D322">
        <f t="shared" si="42"/>
        <v>31.315207497748546</v>
      </c>
      <c r="F322">
        <f t="shared" si="43"/>
        <v>4.4891934111036312E+16</v>
      </c>
      <c r="G322">
        <f t="shared" si="44"/>
        <v>7.3062451016211488E+16</v>
      </c>
      <c r="I322">
        <f t="shared" si="36"/>
        <v>2.7939260820597852E+18</v>
      </c>
      <c r="J322">
        <f t="shared" si="37"/>
        <v>2.7245949733082706E+18</v>
      </c>
      <c r="L322" s="10">
        <f t="shared" si="38"/>
        <v>0.9835234467688504</v>
      </c>
      <c r="M322" s="10">
        <f t="shared" si="39"/>
        <v>0.97318410562598334</v>
      </c>
      <c r="O322" s="10">
        <f t="shared" si="40"/>
        <v>2.5446390906069639E-2</v>
      </c>
      <c r="P322">
        <f t="shared" si="41"/>
        <v>2.5446390906069639E-2</v>
      </c>
    </row>
    <row r="323" spans="3:16" x14ac:dyDescent="0.25">
      <c r="C323" s="8">
        <v>0.99949999999999894</v>
      </c>
      <c r="D323">
        <f t="shared" si="42"/>
        <v>31.626730190039449</v>
      </c>
      <c r="F323">
        <f t="shared" si="43"/>
        <v>4.489283241234368E+16</v>
      </c>
      <c r="G323">
        <f t="shared" si="44"/>
        <v>7.306414861148208E+16</v>
      </c>
      <c r="I323">
        <f t="shared" ref="I323:I386" si="45">POWER(10,16.8+0.5*-LOG10(1-C323))</f>
        <v>2.8217270263179709E+18</v>
      </c>
      <c r="J323">
        <f t="shared" ref="J323:J386" si="46">(D323-1)*A$3*A$3</f>
        <v>2.7525932366073196E+18</v>
      </c>
      <c r="L323" s="10">
        <f t="shared" ref="L323:L386" si="47">ABS((F323-$J323)/$J323)</f>
        <v>0.98369071324622015</v>
      </c>
      <c r="M323" s="10">
        <f t="shared" ref="M323:M386" si="48">ABS((G323-$J323)/$J323)</f>
        <v>0.97345624931436048</v>
      </c>
      <c r="O323" s="10">
        <f t="shared" ref="O323:O386" si="49">ABS((I323-$J323)/$J323)</f>
        <v>2.5115875746269556E-2</v>
      </c>
      <c r="P323">
        <f t="shared" ref="P323:P386" si="50">MIN(L323:O323)</f>
        <v>2.5115875746269556E-2</v>
      </c>
    </row>
    <row r="324" spans="3:16" x14ac:dyDescent="0.25">
      <c r="C324" s="8">
        <v>0.99950999999999901</v>
      </c>
      <c r="D324">
        <f t="shared" ref="D324:D387" si="51">1/SQRT(1-C324*C324)</f>
        <v>31.947742088107681</v>
      </c>
      <c r="F324">
        <f t="shared" ref="F324:F387" si="52">0.5*POWER(C324*A$3,2)</f>
        <v>4.4893730722638608E+16</v>
      </c>
      <c r="G324">
        <f t="shared" ref="G324:G387" si="53">60000000000000*POWER(10,4.5*SQRT(C324-0.05)-1.3*C324)</f>
        <v>7.3065846225739296E+16</v>
      </c>
      <c r="I324">
        <f t="shared" si="45"/>
        <v>2.8503747356669681E+18</v>
      </c>
      <c r="J324">
        <f t="shared" si="46"/>
        <v>2.7814443471898153E+18</v>
      </c>
      <c r="L324" s="10">
        <f t="shared" si="47"/>
        <v>0.98385956175323208</v>
      </c>
      <c r="M324" s="10">
        <f t="shared" si="48"/>
        <v>0.97373096955919325</v>
      </c>
      <c r="O324" s="10">
        <f t="shared" si="49"/>
        <v>2.478222817824682E-2</v>
      </c>
      <c r="P324">
        <f t="shared" si="50"/>
        <v>2.478222817824682E-2</v>
      </c>
    </row>
    <row r="325" spans="3:16" x14ac:dyDescent="0.25">
      <c r="C325" s="8">
        <v>0.99951999999999896</v>
      </c>
      <c r="D325">
        <f t="shared" si="51"/>
        <v>32.278734898982449</v>
      </c>
      <c r="F325">
        <f t="shared" si="52"/>
        <v>4.489462904192108E+16</v>
      </c>
      <c r="G325">
        <f t="shared" si="53"/>
        <v>7.306754385898256E+16</v>
      </c>
      <c r="I325">
        <f t="shared" si="45"/>
        <v>2.8799130866249001E+18</v>
      </c>
      <c r="J325">
        <f t="shared" si="46"/>
        <v>2.8111924974796508E+18</v>
      </c>
      <c r="L325" s="10">
        <f t="shared" si="47"/>
        <v>0.98403004095871383</v>
      </c>
      <c r="M325" s="10">
        <f t="shared" si="48"/>
        <v>0.9740083455955113</v>
      </c>
      <c r="O325" s="10">
        <f t="shared" si="49"/>
        <v>2.4445351645915426E-2</v>
      </c>
      <c r="P325">
        <f t="shared" si="50"/>
        <v>2.4445351645915426E-2</v>
      </c>
    </row>
    <row r="326" spans="3:16" x14ac:dyDescent="0.25">
      <c r="C326" s="8">
        <v>0.99952999999999903</v>
      </c>
      <c r="D326">
        <f t="shared" si="51"/>
        <v>32.620236755664564</v>
      </c>
      <c r="F326">
        <f t="shared" si="52"/>
        <v>4.489552737019112E+16</v>
      </c>
      <c r="G326">
        <f t="shared" si="53"/>
        <v>7.306924151121208E+16</v>
      </c>
      <c r="I326">
        <f t="shared" si="45"/>
        <v>2.9103892060870671E+18</v>
      </c>
      <c r="J326">
        <f t="shared" si="46"/>
        <v>2.8418851537037793E+18</v>
      </c>
      <c r="L326" s="10">
        <f t="shared" si="47"/>
        <v>0.9842022020799539</v>
      </c>
      <c r="M326" s="10">
        <f t="shared" si="48"/>
        <v>0.97428846080708709</v>
      </c>
      <c r="O326" s="10">
        <f t="shared" si="49"/>
        <v>2.4105144535488239E-2</v>
      </c>
      <c r="P326">
        <f t="shared" si="50"/>
        <v>2.4105144535488239E-2</v>
      </c>
    </row>
    <row r="327" spans="3:16" x14ac:dyDescent="0.25">
      <c r="C327" s="8">
        <v>0.99953999999999898</v>
      </c>
      <c r="D327">
        <f t="shared" si="51"/>
        <v>32.972815761622769</v>
      </c>
      <c r="F327">
        <f t="shared" si="52"/>
        <v>4.4896425707448688E+16</v>
      </c>
      <c r="G327">
        <f t="shared" si="53"/>
        <v>7.3070939182427408E+16</v>
      </c>
      <c r="I327">
        <f t="shared" si="45"/>
        <v>2.9418537876083697E+18</v>
      </c>
      <c r="J327">
        <f t="shared" si="46"/>
        <v>2.8735733744556611E+18</v>
      </c>
      <c r="L327" s="10">
        <f t="shared" si="47"/>
        <v>0.98437609907352597</v>
      </c>
      <c r="M327" s="10">
        <f t="shared" si="48"/>
        <v>0.97457140303707424</v>
      </c>
      <c r="O327" s="10">
        <f t="shared" si="49"/>
        <v>2.3761499796622704E-2</v>
      </c>
      <c r="P327">
        <f t="shared" si="50"/>
        <v>2.3761499796622704E-2</v>
      </c>
    </row>
    <row r="328" spans="3:16" x14ac:dyDescent="0.25">
      <c r="C328" s="8">
        <v>0.99954999999999905</v>
      </c>
      <c r="D328">
        <f t="shared" si="51"/>
        <v>33.337083966229152</v>
      </c>
      <c r="F328">
        <f t="shared" si="52"/>
        <v>4.4897324053693832E+16</v>
      </c>
      <c r="G328">
        <f t="shared" si="53"/>
        <v>7.3072636872628624E+16</v>
      </c>
      <c r="I328">
        <f t="shared" si="45"/>
        <v>2.9743614461395502E+18</v>
      </c>
      <c r="J328">
        <f t="shared" si="46"/>
        <v>2.9063121679895762E+18</v>
      </c>
      <c r="L328" s="10">
        <f t="shared" si="47"/>
        <v>0.98455178884491568</v>
      </c>
      <c r="M328" s="10">
        <f t="shared" si="48"/>
        <v>0.97485726492926039</v>
      </c>
      <c r="O328" s="10">
        <f t="shared" si="49"/>
        <v>2.3414304526360185E-2</v>
      </c>
      <c r="P328">
        <f t="shared" si="50"/>
        <v>2.3414304526360185E-2</v>
      </c>
    </row>
    <row r="329" spans="3:16" x14ac:dyDescent="0.25">
      <c r="C329" s="8">
        <v>0.999559999999999</v>
      </c>
      <c r="D329">
        <f t="shared" si="51"/>
        <v>33.713701834316687</v>
      </c>
      <c r="F329">
        <f t="shared" si="52"/>
        <v>4.4898222408926504E+16</v>
      </c>
      <c r="G329">
        <f t="shared" si="53"/>
        <v>7.3074334581815152E+16</v>
      </c>
      <c r="I329">
        <f t="shared" si="45"/>
        <v>3.0079711168546458E+18</v>
      </c>
      <c r="J329">
        <f t="shared" si="46"/>
        <v>2.9401608939244252E+18</v>
      </c>
      <c r="L329" s="10">
        <f t="shared" si="47"/>
        <v>0.98472933147920416</v>
      </c>
      <c r="M329" s="10">
        <f t="shared" si="48"/>
        <v>0.97514614430359348</v>
      </c>
      <c r="O329" s="10">
        <f t="shared" si="49"/>
        <v>2.3063439511199605E-2</v>
      </c>
      <c r="P329">
        <f t="shared" si="50"/>
        <v>2.3063439511199605E-2</v>
      </c>
    </row>
    <row r="330" spans="3:16" x14ac:dyDescent="0.25">
      <c r="C330" s="8">
        <v>0.99956999999999896</v>
      </c>
      <c r="D330">
        <f t="shared" si="51"/>
        <v>34.103383284259813</v>
      </c>
      <c r="F330">
        <f t="shared" si="52"/>
        <v>4.4899120773146736E+16</v>
      </c>
      <c r="G330">
        <f t="shared" si="53"/>
        <v>7.3076032309986992E+16</v>
      </c>
      <c r="I330">
        <f t="shared" si="45"/>
        <v>3.0427465047090888E+18</v>
      </c>
      <c r="J330">
        <f t="shared" si="46"/>
        <v>2.9751837160438308E+18</v>
      </c>
      <c r="L330" s="10">
        <f t="shared" si="47"/>
        <v>0.98490879049551605</v>
      </c>
      <c r="M330" s="10">
        <f t="shared" si="48"/>
        <v>0.97543814457039391</v>
      </c>
      <c r="O330" s="10">
        <f t="shared" si="49"/>
        <v>2.2708778722107876E-2</v>
      </c>
      <c r="P330">
        <f t="shared" si="50"/>
        <v>2.2708778722107876E-2</v>
      </c>
    </row>
    <row r="331" spans="3:16" x14ac:dyDescent="0.25">
      <c r="C331" s="8">
        <v>0.99957999999999902</v>
      </c>
      <c r="D331">
        <f t="shared" si="51"/>
        <v>34.506901381963083</v>
      </c>
      <c r="F331">
        <f t="shared" si="52"/>
        <v>4.4900019146354528E+16</v>
      </c>
      <c r="G331">
        <f t="shared" si="53"/>
        <v>7.3077730057144176E+16</v>
      </c>
      <c r="I331">
        <f t="shared" si="45"/>
        <v>3.0787565925246111E+18</v>
      </c>
      <c r="J331">
        <f t="shared" si="46"/>
        <v>3.0114501140463155E+18</v>
      </c>
      <c r="L331" s="10">
        <f t="shared" si="47"/>
        <v>0.98509023312824362</v>
      </c>
      <c r="M331" s="10">
        <f t="shared" si="48"/>
        <v>0.97573337518815684</v>
      </c>
      <c r="O331" s="10">
        <f t="shared" si="49"/>
        <v>2.2350188756027452E-2</v>
      </c>
      <c r="P331">
        <f t="shared" si="50"/>
        <v>2.2350188756027452E-2</v>
      </c>
    </row>
    <row r="332" spans="3:16" x14ac:dyDescent="0.25">
      <c r="C332" s="8">
        <v>0.99958999999999898</v>
      </c>
      <c r="D332">
        <f t="shared" si="51"/>
        <v>34.925094794137188</v>
      </c>
      <c r="F332">
        <f t="shared" si="52"/>
        <v>4.4900917528549864E+16</v>
      </c>
      <c r="G332">
        <f t="shared" si="53"/>
        <v>7.307942782328624E+16</v>
      </c>
      <c r="I332">
        <f t="shared" si="45"/>
        <v>3.1160762168287232E+18</v>
      </c>
      <c r="J332">
        <f t="shared" si="46"/>
        <v>3.0490354635368253E+18</v>
      </c>
      <c r="L332" s="10">
        <f t="shared" si="47"/>
        <v>0.98527373063858503</v>
      </c>
      <c r="M332" s="10">
        <f t="shared" si="48"/>
        <v>0.97603195217069882</v>
      </c>
      <c r="O332" s="10">
        <f t="shared" si="49"/>
        <v>2.1987528217901346E-2</v>
      </c>
      <c r="P332">
        <f t="shared" si="50"/>
        <v>2.1987528217901346E-2</v>
      </c>
    </row>
    <row r="333" spans="3:16" x14ac:dyDescent="0.25">
      <c r="C333" s="8">
        <v>0.99960000000000004</v>
      </c>
      <c r="D333">
        <f t="shared" si="51"/>
        <v>35.358875123654336</v>
      </c>
      <c r="F333">
        <f t="shared" si="52"/>
        <v>4.4901815919732832E+16</v>
      </c>
      <c r="G333">
        <f t="shared" si="53"/>
        <v>7.3081125608413312E+16</v>
      </c>
      <c r="I333">
        <f t="shared" si="45"/>
        <v>3.1547867224011561E+18</v>
      </c>
      <c r="J333">
        <f t="shared" si="46"/>
        <v>3.088021695295595E+18</v>
      </c>
      <c r="L333" s="10">
        <f t="shared" si="47"/>
        <v>0.98545935866055023</v>
      </c>
      <c r="M333" s="10">
        <f t="shared" si="48"/>
        <v>0.97633399865041504</v>
      </c>
      <c r="O333" s="10">
        <f t="shared" si="49"/>
        <v>2.1620647033430293E-2</v>
      </c>
      <c r="P333">
        <f t="shared" si="50"/>
        <v>2.1620647033430293E-2</v>
      </c>
    </row>
    <row r="334" spans="3:16" x14ac:dyDescent="0.25">
      <c r="C334" s="8">
        <v>0.99961</v>
      </c>
      <c r="D334">
        <f t="shared" si="51"/>
        <v>35.809235272633927</v>
      </c>
      <c r="F334">
        <f t="shared" si="52"/>
        <v>4.4902714319903288E+16</v>
      </c>
      <c r="G334">
        <f t="shared" si="53"/>
        <v>7.3082823412524912E+16</v>
      </c>
      <c r="I334">
        <f t="shared" si="45"/>
        <v>3.1949767085283041E+18</v>
      </c>
      <c r="J334">
        <f t="shared" si="46"/>
        <v>3.1284980469148042E+18</v>
      </c>
      <c r="L334" s="10">
        <f t="shared" si="47"/>
        <v>0.98564719758601593</v>
      </c>
      <c r="M334" s="10">
        <f t="shared" si="48"/>
        <v>0.97663964550510229</v>
      </c>
      <c r="O334" s="10">
        <f t="shared" si="49"/>
        <v>2.1249385684948219E-2</v>
      </c>
      <c r="P334">
        <f t="shared" si="50"/>
        <v>2.1249385684948219E-2</v>
      </c>
    </row>
    <row r="335" spans="3:16" x14ac:dyDescent="0.25">
      <c r="C335" s="8">
        <v>0.99961999999999995</v>
      </c>
      <c r="D335">
        <f t="shared" si="51"/>
        <v>36.277259008819847</v>
      </c>
      <c r="F335">
        <f t="shared" si="52"/>
        <v>4.4903612729061272E+16</v>
      </c>
      <c r="G335">
        <f t="shared" si="53"/>
        <v>7.3084521235620656E+16</v>
      </c>
      <c r="I335">
        <f t="shared" si="45"/>
        <v>3.2367428826288911E+18</v>
      </c>
      <c r="J335">
        <f t="shared" si="46"/>
        <v>3.1705619225816893E+18</v>
      </c>
      <c r="L335" s="10">
        <f t="shared" si="47"/>
        <v>0.9858373329947463</v>
      </c>
      <c r="M335" s="10">
        <f t="shared" si="48"/>
        <v>0.97694903205797967</v>
      </c>
      <c r="O335" s="10">
        <f t="shared" si="49"/>
        <v>2.0873574357857898E-2</v>
      </c>
      <c r="P335">
        <f t="shared" si="50"/>
        <v>2.0873574357857898E-2</v>
      </c>
    </row>
    <row r="336" spans="3:16" x14ac:dyDescent="0.25">
      <c r="C336" s="8">
        <v>0.99963000000000002</v>
      </c>
      <c r="D336">
        <f t="shared" si="51"/>
        <v>36.764131944192322</v>
      </c>
      <c r="F336">
        <f t="shared" si="52"/>
        <v>4.4904511147206816E+16</v>
      </c>
      <c r="G336">
        <f t="shared" si="53"/>
        <v>7.3086219077700784E+16</v>
      </c>
      <c r="I336">
        <f t="shared" si="45"/>
        <v>3.2801910398943585E+18</v>
      </c>
      <c r="J336">
        <f t="shared" si="46"/>
        <v>3.2143198797869696E+18</v>
      </c>
      <c r="L336" s="10">
        <f t="shared" si="47"/>
        <v>0.98602985613548122</v>
      </c>
      <c r="M336" s="10">
        <f t="shared" si="48"/>
        <v>0.97726230686083915</v>
      </c>
      <c r="O336" s="10">
        <f t="shared" si="49"/>
        <v>2.0493031985277882E-2</v>
      </c>
      <c r="P336">
        <f t="shared" si="50"/>
        <v>2.0493031985277882E-2</v>
      </c>
    </row>
    <row r="337" spans="3:16" x14ac:dyDescent="0.25">
      <c r="C337" s="8">
        <v>0.99963999999999997</v>
      </c>
      <c r="D337">
        <f t="shared" si="51"/>
        <v>37.271154179831854</v>
      </c>
      <c r="F337">
        <f t="shared" si="52"/>
        <v>4.490540957433992E+16</v>
      </c>
      <c r="G337">
        <f t="shared" si="53"/>
        <v>7.3087916938764896E+16</v>
      </c>
      <c r="I337">
        <f t="shared" si="45"/>
        <v>3.3254371916146842E+18</v>
      </c>
      <c r="J337">
        <f t="shared" si="46"/>
        <v>3.259888765788545E+18</v>
      </c>
      <c r="L337" s="10">
        <f t="shared" si="47"/>
        <v>0.9862248644660494</v>
      </c>
      <c r="M337" s="10">
        <f t="shared" si="48"/>
        <v>0.97757962857328196</v>
      </c>
      <c r="O337" s="10">
        <f t="shared" si="49"/>
        <v>2.0107565176471109E-2</v>
      </c>
      <c r="P337">
        <f t="shared" si="50"/>
        <v>2.0107565176471109E-2</v>
      </c>
    </row>
    <row r="338" spans="3:16" x14ac:dyDescent="0.25">
      <c r="C338" s="8">
        <v>0.99965000000000004</v>
      </c>
      <c r="D338">
        <f t="shared" si="51"/>
        <v>37.799754924196399</v>
      </c>
      <c r="F338">
        <f t="shared" si="52"/>
        <v>4.490630801046056E+16</v>
      </c>
      <c r="G338">
        <f t="shared" si="53"/>
        <v>7.3089614818812832E+16</v>
      </c>
      <c r="I338">
        <f t="shared" si="45"/>
        <v>3.3726088695910574E+18</v>
      </c>
      <c r="J338">
        <f t="shared" si="46"/>
        <v>3.3073970314367217E+18</v>
      </c>
      <c r="L338" s="10">
        <f t="shared" si="47"/>
        <v>0.98642246226152241</v>
      </c>
      <c r="M338" s="10">
        <f t="shared" si="48"/>
        <v>0.9779011669527129</v>
      </c>
      <c r="O338" s="10">
        <f t="shared" si="49"/>
        <v>1.9716967008949617E-2</v>
      </c>
      <c r="P338">
        <f t="shared" si="50"/>
        <v>1.9716967008949617E-2</v>
      </c>
    </row>
    <row r="339" spans="3:16" x14ac:dyDescent="0.25">
      <c r="C339" s="8">
        <v>0.99965999999999999</v>
      </c>
      <c r="D339">
        <f t="shared" si="51"/>
        <v>38.351509459229241</v>
      </c>
      <c r="F339">
        <f t="shared" si="52"/>
        <v>4.4907206455568752E+16</v>
      </c>
      <c r="G339">
        <f t="shared" si="53"/>
        <v>7.3091312717844544E+16</v>
      </c>
      <c r="I339">
        <f t="shared" si="45"/>
        <v>3.42184664005329E+18</v>
      </c>
      <c r="J339">
        <f t="shared" si="46"/>
        <v>3.3569862560119511E+18</v>
      </c>
      <c r="L339" s="10">
        <f t="shared" si="47"/>
        <v>0.98662276130110882</v>
      </c>
      <c r="M339" s="10">
        <f t="shared" si="48"/>
        <v>0.978227103972515</v>
      </c>
      <c r="O339" s="10">
        <f t="shared" si="49"/>
        <v>1.9321015665518998E-2</v>
      </c>
      <c r="P339">
        <f t="shared" si="50"/>
        <v>1.9321015665518998E-2</v>
      </c>
    </row>
    <row r="340" spans="3:16" x14ac:dyDescent="0.25">
      <c r="C340" s="8">
        <v>0.99966999999999995</v>
      </c>
      <c r="D340">
        <f t="shared" si="51"/>
        <v>38.92815891367227</v>
      </c>
      <c r="F340">
        <f t="shared" si="52"/>
        <v>4.490810490966452E+16</v>
      </c>
      <c r="G340">
        <f t="shared" si="53"/>
        <v>7.309301063585968E+16</v>
      </c>
      <c r="I340">
        <f t="shared" si="45"/>
        <v>3.4733058680649615E+18</v>
      </c>
      <c r="J340">
        <f t="shared" si="46"/>
        <v>3.4088129243615944E+18</v>
      </c>
      <c r="L340" s="10">
        <f t="shared" si="47"/>
        <v>0.98682588164673923</v>
      </c>
      <c r="M340" s="10">
        <f t="shared" si="48"/>
        <v>0.97855763508947957</v>
      </c>
      <c r="O340" s="10">
        <f t="shared" si="49"/>
        <v>1.8919472888188918E-2</v>
      </c>
      <c r="P340">
        <f t="shared" si="50"/>
        <v>1.8919472888188918E-2</v>
      </c>
    </row>
    <row r="341" spans="3:16" x14ac:dyDescent="0.25">
      <c r="C341" s="8">
        <v>0.99968000000000001</v>
      </c>
      <c r="D341">
        <f t="shared" si="51"/>
        <v>39.53163340929072</v>
      </c>
      <c r="F341">
        <f t="shared" si="52"/>
        <v>4.4909003372747816E+16</v>
      </c>
      <c r="G341">
        <f t="shared" si="53"/>
        <v>7.3094708572858096E+16</v>
      </c>
      <c r="I341">
        <f t="shared" si="45"/>
        <v>3.5271587829012695E+18</v>
      </c>
      <c r="J341">
        <f t="shared" si="46"/>
        <v>3.4630505071788611E+18</v>
      </c>
      <c r="L341" s="10">
        <f t="shared" si="47"/>
        <v>0.98703195252865883</v>
      </c>
      <c r="M341" s="10">
        <f t="shared" si="48"/>
        <v>0.9788929706854308</v>
      </c>
      <c r="O341" s="10">
        <f t="shared" si="49"/>
        <v>1.8512082220433337E-2</v>
      </c>
      <c r="P341">
        <f t="shared" si="50"/>
        <v>1.8512082220433337E-2</v>
      </c>
    </row>
    <row r="342" spans="3:16" x14ac:dyDescent="0.25">
      <c r="C342" s="8">
        <v>0.99968999999999997</v>
      </c>
      <c r="D342">
        <f t="shared" si="51"/>
        <v>40.164079281892917</v>
      </c>
      <c r="F342">
        <f t="shared" si="52"/>
        <v>4.4909901844818664E+16</v>
      </c>
      <c r="G342">
        <f t="shared" si="53"/>
        <v>7.3096406528839552E+16</v>
      </c>
      <c r="I342">
        <f t="shared" si="45"/>
        <v>3.5835969070260951E+18</v>
      </c>
      <c r="J342">
        <f t="shared" si="46"/>
        <v>3.5198919075060562E+18</v>
      </c>
      <c r="L342" s="10">
        <f t="shared" si="47"/>
        <v>0.98724111335662057</v>
      </c>
      <c r="M342" s="10">
        <f t="shared" si="48"/>
        <v>0.97923333771330767</v>
      </c>
      <c r="O342" s="10">
        <f t="shared" si="49"/>
        <v>1.8098566999796228E-2</v>
      </c>
      <c r="P342">
        <f t="shared" si="50"/>
        <v>1.8098566999796228E-2</v>
      </c>
    </row>
    <row r="343" spans="3:16" x14ac:dyDescent="0.25">
      <c r="C343" s="8">
        <v>0.99970000000000003</v>
      </c>
      <c r="D343">
        <f t="shared" si="51"/>
        <v>40.827891253069865</v>
      </c>
      <c r="F343">
        <f t="shared" si="52"/>
        <v>4.491080032587708E+16</v>
      </c>
      <c r="G343">
        <f t="shared" si="53"/>
        <v>7.309810450380392E+16</v>
      </c>
      <c r="I343">
        <f t="shared" si="45"/>
        <v>3.6428339268283402E+18</v>
      </c>
      <c r="J343">
        <f t="shared" si="46"/>
        <v>3.5795523521863347E+18</v>
      </c>
      <c r="L343" s="10">
        <f t="shared" si="47"/>
        <v>0.98745351487918698</v>
      </c>
      <c r="M343" s="10">
        <f t="shared" si="48"/>
        <v>0.97957898158434342</v>
      </c>
      <c r="O343" s="10">
        <f t="shared" si="49"/>
        <v>1.7678628056202086E-2</v>
      </c>
      <c r="P343">
        <f t="shared" si="50"/>
        <v>1.7678628056202086E-2</v>
      </c>
    </row>
    <row r="344" spans="3:16" x14ac:dyDescent="0.25">
      <c r="C344" s="8">
        <v>0.99970999999999999</v>
      </c>
      <c r="D344">
        <f t="shared" si="51"/>
        <v>41.525750652932921</v>
      </c>
      <c r="F344">
        <f t="shared" si="52"/>
        <v>4.4911698815923032E+16</v>
      </c>
      <c r="G344">
        <f t="shared" si="53"/>
        <v>7.3099802497751136E+16</v>
      </c>
      <c r="I344">
        <f t="shared" si="45"/>
        <v>3.7051091033006822E+18</v>
      </c>
      <c r="J344">
        <f t="shared" si="46"/>
        <v>3.642272827152043E+18</v>
      </c>
      <c r="L344" s="10">
        <f t="shared" si="47"/>
        <v>0.98766932051846312</v>
      </c>
      <c r="M344" s="10">
        <f t="shared" si="48"/>
        <v>0.97993016834081892</v>
      </c>
      <c r="O344" s="10">
        <f t="shared" si="49"/>
        <v>1.725194106279293E-2</v>
      </c>
      <c r="P344">
        <f t="shared" si="50"/>
        <v>1.725194106279293E-2</v>
      </c>
    </row>
    <row r="345" spans="3:16" x14ac:dyDescent="0.25">
      <c r="C345" s="8">
        <v>0.99971999999999905</v>
      </c>
      <c r="D345">
        <f t="shared" si="51"/>
        <v>42.26067108687819</v>
      </c>
      <c r="F345">
        <f t="shared" si="52"/>
        <v>4.4912597314956472E+16</v>
      </c>
      <c r="G345">
        <f t="shared" si="53"/>
        <v>7.310150051068072E+16</v>
      </c>
      <c r="I345">
        <f t="shared" si="45"/>
        <v>3.7706913469555712E+18</v>
      </c>
      <c r="J345">
        <f t="shared" si="46"/>
        <v>3.7083241817488251E+18</v>
      </c>
      <c r="L345" s="10">
        <f t="shared" si="47"/>
        <v>0.9878887079139409</v>
      </c>
      <c r="M345" s="10">
        <f t="shared" si="48"/>
        <v>0.98028718716921714</v>
      </c>
      <c r="O345" s="10">
        <f t="shared" si="49"/>
        <v>1.6818153470426662E-2</v>
      </c>
      <c r="P345">
        <f t="shared" si="50"/>
        <v>1.6818153470426662E-2</v>
      </c>
    </row>
    <row r="346" spans="3:16" x14ac:dyDescent="0.25">
      <c r="C346" s="8">
        <v>0.99972999999999901</v>
      </c>
      <c r="D346">
        <f t="shared" si="51"/>
        <v>43.036053322763351</v>
      </c>
      <c r="F346">
        <f t="shared" si="52"/>
        <v>4.4913495822977528E+16</v>
      </c>
      <c r="G346">
        <f t="shared" si="53"/>
        <v>7.3103198542592784E+16</v>
      </c>
      <c r="I346">
        <f t="shared" si="45"/>
        <v>3.8398841154969708E+18</v>
      </c>
      <c r="J346">
        <f t="shared" si="46"/>
        <v>3.778012061749057E+18</v>
      </c>
      <c r="L346" s="10">
        <f t="shared" si="47"/>
        <v>0.98811187071695461</v>
      </c>
      <c r="M346" s="10">
        <f t="shared" si="48"/>
        <v>0.98065035332133133</v>
      </c>
      <c r="O346" s="10">
        <f t="shared" si="49"/>
        <v>1.6376880946025785E-2</v>
      </c>
      <c r="P346">
        <f t="shared" si="50"/>
        <v>1.6376880946025785E-2</v>
      </c>
    </row>
    <row r="347" spans="3:16" x14ac:dyDescent="0.25">
      <c r="C347" s="8">
        <v>0.99973999999999896</v>
      </c>
      <c r="D347">
        <f t="shared" si="51"/>
        <v>43.855751681776368</v>
      </c>
      <c r="F347">
        <f t="shared" si="52"/>
        <v>4.4914394339986136E+16</v>
      </c>
      <c r="G347">
        <f t="shared" si="53"/>
        <v>7.3104896593487088E+16</v>
      </c>
      <c r="I347">
        <f t="shared" si="45"/>
        <v>3.9130313379778545E+18</v>
      </c>
      <c r="J347">
        <f t="shared" si="46"/>
        <v>3.851682876265559E+18</v>
      </c>
      <c r="L347" s="10">
        <f t="shared" si="47"/>
        <v>0.98833902068709945</v>
      </c>
      <c r="M347" s="10">
        <f t="shared" si="48"/>
        <v>0.9810200115269182</v>
      </c>
      <c r="O347" s="10">
        <f t="shared" si="49"/>
        <v>1.5927703210025561E-2</v>
      </c>
      <c r="P347">
        <f t="shared" si="50"/>
        <v>1.5927703210025561E-2</v>
      </c>
    </row>
    <row r="348" spans="3:16" x14ac:dyDescent="0.25">
      <c r="C348" s="8">
        <v>0.99974999999999903</v>
      </c>
      <c r="D348">
        <f t="shared" si="51"/>
        <v>44.724154896945166</v>
      </c>
      <c r="F348">
        <f t="shared" si="52"/>
        <v>4.4915292865982312E+16</v>
      </c>
      <c r="G348">
        <f t="shared" si="53"/>
        <v>7.31065946633632E+16</v>
      </c>
      <c r="I348">
        <f t="shared" si="45"/>
        <v>3.9905246299300086E+18</v>
      </c>
      <c r="J348">
        <f t="shared" si="46"/>
        <v>3.9297310649520251E+18</v>
      </c>
      <c r="L348" s="10">
        <f t="shared" si="47"/>
        <v>0.9885703901555587</v>
      </c>
      <c r="M348" s="10">
        <f t="shared" si="48"/>
        <v>0.98139654000362098</v>
      </c>
      <c r="O348" s="10">
        <f t="shared" si="49"/>
        <v>1.5470159146558714E-2</v>
      </c>
      <c r="P348">
        <f t="shared" si="50"/>
        <v>1.5470159146558714E-2</v>
      </c>
    </row>
    <row r="349" spans="3:16" x14ac:dyDescent="0.25">
      <c r="C349" s="8">
        <v>0.99975999999999898</v>
      </c>
      <c r="D349">
        <f t="shared" si="51"/>
        <v>45.646285317954046</v>
      </c>
      <c r="F349">
        <f t="shared" si="52"/>
        <v>4.4916191400966024E+16</v>
      </c>
      <c r="G349">
        <f t="shared" si="53"/>
        <v>7.3108292752221296E+16</v>
      </c>
      <c r="I349">
        <f t="shared" si="45"/>
        <v>4.0728121455564744E+18</v>
      </c>
      <c r="J349">
        <f t="shared" si="46"/>
        <v>4.0126080140872745E+18</v>
      </c>
      <c r="L349" s="10">
        <f t="shared" si="47"/>
        <v>0.98880623493666053</v>
      </c>
      <c r="M349" s="10">
        <f t="shared" si="48"/>
        <v>0.98178035519653151</v>
      </c>
      <c r="O349" s="10">
        <f t="shared" si="49"/>
        <v>1.5003741022755788E-2</v>
      </c>
      <c r="P349">
        <f t="shared" si="50"/>
        <v>1.5003741022755788E-2</v>
      </c>
    </row>
    <row r="350" spans="3:16" x14ac:dyDescent="0.25">
      <c r="C350" s="8">
        <v>0.99976999999999905</v>
      </c>
      <c r="D350">
        <f t="shared" si="51"/>
        <v>46.627921594499504</v>
      </c>
      <c r="F350">
        <f t="shared" si="52"/>
        <v>4.4917089944937304E+16</v>
      </c>
      <c r="G350">
        <f t="shared" si="53"/>
        <v>7.310999086006096E+16</v>
      </c>
      <c r="I350">
        <f t="shared" si="45"/>
        <v>4.160409524950399E+18</v>
      </c>
      <c r="J350">
        <f t="shared" si="46"/>
        <v>4.1008330828053903E+18</v>
      </c>
      <c r="L350" s="10">
        <f t="shared" si="47"/>
        <v>0.98904683779174707</v>
      </c>
      <c r="M350" s="10">
        <f t="shared" si="48"/>
        <v>0.9821719174168273</v>
      </c>
      <c r="O350" s="10">
        <f t="shared" si="49"/>
        <v>1.4527887612595108E-2</v>
      </c>
      <c r="P350">
        <f t="shared" si="50"/>
        <v>1.4527887612595108E-2</v>
      </c>
    </row>
    <row r="351" spans="3:16" x14ac:dyDescent="0.25">
      <c r="C351" s="8">
        <v>0.999779999999999</v>
      </c>
      <c r="D351">
        <f t="shared" si="51"/>
        <v>47.675751700629064</v>
      </c>
      <c r="F351">
        <f t="shared" si="52"/>
        <v>4.491798849789612E+16</v>
      </c>
      <c r="G351">
        <f t="shared" si="53"/>
        <v>7.3111688986882E+16</v>
      </c>
      <c r="I351">
        <f t="shared" si="45"/>
        <v>4.2539135486775542E+18</v>
      </c>
      <c r="J351">
        <f t="shared" si="46"/>
        <v>4.1950073562374195E+18</v>
      </c>
      <c r="L351" s="10">
        <f t="shared" si="47"/>
        <v>0.98929251257900441</v>
      </c>
      <c r="M351" s="10">
        <f t="shared" si="48"/>
        <v>0.98257173759703309</v>
      </c>
      <c r="O351" s="10">
        <f t="shared" si="49"/>
        <v>1.4041975958051411E-2</v>
      </c>
      <c r="P351">
        <f t="shared" si="50"/>
        <v>1.4041975958051411E-2</v>
      </c>
    </row>
    <row r="352" spans="3:16" x14ac:dyDescent="0.25">
      <c r="C352" s="8">
        <v>0.99978999999999896</v>
      </c>
      <c r="D352">
        <f t="shared" si="51"/>
        <v>48.797565586750622</v>
      </c>
      <c r="F352">
        <f t="shared" si="52"/>
        <v>4.4918887059842488E+16</v>
      </c>
      <c r="G352">
        <f t="shared" si="53"/>
        <v>7.3113387132684208E+16</v>
      </c>
      <c r="I352">
        <f t="shared" si="45"/>
        <v>4.3540193283881313E+18</v>
      </c>
      <c r="J352">
        <f t="shared" si="46"/>
        <v>4.2958309602104817E+18</v>
      </c>
      <c r="L352" s="10">
        <f t="shared" si="47"/>
        <v>0.98954360926305129</v>
      </c>
      <c r="M352" s="10">
        <f t="shared" si="48"/>
        <v>0.98298038544582256</v>
      </c>
      <c r="O352" s="10">
        <f t="shared" si="49"/>
        <v>1.3545311423240598E-2</v>
      </c>
      <c r="P352">
        <f t="shared" si="50"/>
        <v>1.3545311423240598E-2</v>
      </c>
    </row>
    <row r="353" spans="3:16" x14ac:dyDescent="0.25">
      <c r="C353" s="8">
        <v>0.99979999999999902</v>
      </c>
      <c r="D353">
        <f t="shared" si="51"/>
        <v>50.002500187392151</v>
      </c>
      <c r="F353">
        <f t="shared" si="52"/>
        <v>4.4919785630776424E+16</v>
      </c>
      <c r="G353">
        <f t="shared" si="53"/>
        <v>7.311508529746768E+16</v>
      </c>
      <c r="I353">
        <f t="shared" si="45"/>
        <v>4.4615421692031247E+18</v>
      </c>
      <c r="J353">
        <f t="shared" si="46"/>
        <v>4.4041250814470574E+18</v>
      </c>
      <c r="L353" s="10">
        <f t="shared" si="47"/>
        <v>0.98980052001247498</v>
      </c>
      <c r="M353" s="10">
        <f t="shared" si="48"/>
        <v>0.98339849937380874</v>
      </c>
      <c r="O353" s="10">
        <f t="shared" si="49"/>
        <v>1.3037115589188006E-2</v>
      </c>
      <c r="P353">
        <f t="shared" si="50"/>
        <v>1.3037115589188006E-2</v>
      </c>
    </row>
    <row r="354" spans="3:16" x14ac:dyDescent="0.25">
      <c r="C354" s="8">
        <v>0.99980999999999898</v>
      </c>
      <c r="D354">
        <f t="shared" si="51"/>
        <v>51.301354476333628</v>
      </c>
      <c r="F354">
        <f t="shared" si="52"/>
        <v>4.4920684210697888E+16</v>
      </c>
      <c r="G354">
        <f t="shared" si="53"/>
        <v>7.3116783481231984E+16</v>
      </c>
      <c r="I354">
        <f t="shared" si="45"/>
        <v>4.5774456825163346E+18</v>
      </c>
      <c r="J354">
        <f t="shared" si="46"/>
        <v>4.5208602833081252E+18</v>
      </c>
      <c r="L354" s="10">
        <f t="shared" si="47"/>
        <v>0.99006368668889122</v>
      </c>
      <c r="M354" s="10">
        <f t="shared" si="48"/>
        <v>0.98382679868449086</v>
      </c>
      <c r="O354" s="10">
        <f t="shared" si="49"/>
        <v>1.2516511385484186E-2</v>
      </c>
      <c r="P354">
        <f t="shared" si="50"/>
        <v>1.2516511385484186E-2</v>
      </c>
    </row>
    <row r="355" spans="3:16" x14ac:dyDescent="0.25">
      <c r="C355" s="8">
        <v>0.99981999999999904</v>
      </c>
      <c r="D355">
        <f t="shared" si="51"/>
        <v>52.706999537681462</v>
      </c>
      <c r="F355">
        <f t="shared" si="52"/>
        <v>4.4921582799606928E+16</v>
      </c>
      <c r="G355">
        <f t="shared" si="53"/>
        <v>7.3118481683976784E+16</v>
      </c>
      <c r="I355">
        <f t="shared" si="45"/>
        <v>4.7028783771890565E+18</v>
      </c>
      <c r="J355">
        <f t="shared" si="46"/>
        <v>4.6471933611433452E+18</v>
      </c>
      <c r="L355" s="10">
        <f t="shared" si="47"/>
        <v>0.99033361013655885</v>
      </c>
      <c r="M355" s="10">
        <f t="shared" si="48"/>
        <v>0.98426609869618431</v>
      </c>
      <c r="O355" s="10">
        <f t="shared" si="49"/>
        <v>1.1982504647065347E-2</v>
      </c>
      <c r="P355">
        <f t="shared" si="50"/>
        <v>1.1982504647065347E-2</v>
      </c>
    </row>
    <row r="356" spans="3:16" x14ac:dyDescent="0.25">
      <c r="C356" s="8">
        <v>0.999829999999999</v>
      </c>
      <c r="D356">
        <f t="shared" si="51"/>
        <v>54.234919487561221</v>
      </c>
      <c r="F356">
        <f t="shared" si="52"/>
        <v>4.4922481397503504E+16</v>
      </c>
      <c r="G356">
        <f t="shared" si="53"/>
        <v>7.3120179905702352E+16</v>
      </c>
      <c r="I356">
        <f t="shared" si="45"/>
        <v>4.8392219267099392E+18</v>
      </c>
      <c r="J356">
        <f t="shared" si="46"/>
        <v>4.7845159579083182E+18</v>
      </c>
      <c r="L356" s="10">
        <f t="shared" si="47"/>
        <v>0.99061086183164426</v>
      </c>
      <c r="M356" s="10">
        <f t="shared" si="48"/>
        <v>0.984717329705037</v>
      </c>
      <c r="O356" s="10">
        <f t="shared" si="49"/>
        <v>1.1433960986418613E-2</v>
      </c>
      <c r="P356">
        <f t="shared" si="50"/>
        <v>1.1433960986418613E-2</v>
      </c>
    </row>
    <row r="357" spans="3:16" x14ac:dyDescent="0.25">
      <c r="C357" s="8">
        <v>0.99983999999999895</v>
      </c>
      <c r="D357">
        <f t="shared" si="51"/>
        <v>55.903935639462894</v>
      </c>
      <c r="F357">
        <f t="shared" si="52"/>
        <v>4.4923380004387632E+16</v>
      </c>
      <c r="G357">
        <f t="shared" si="53"/>
        <v>7.3121878146407984E+16</v>
      </c>
      <c r="I357">
        <f t="shared" si="45"/>
        <v>4.9881557874059141E+18</v>
      </c>
      <c r="J357">
        <f t="shared" si="46"/>
        <v>4.9345196489000202E+18</v>
      </c>
      <c r="L357" s="10">
        <f t="shared" si="47"/>
        <v>0.99089609866800266</v>
      </c>
      <c r="M357" s="10">
        <f t="shared" si="48"/>
        <v>0.98518156105372723</v>
      </c>
      <c r="O357" s="10">
        <f t="shared" si="49"/>
        <v>1.0869576437465438E-2</v>
      </c>
      <c r="P357">
        <f t="shared" si="50"/>
        <v>1.0869576437465438E-2</v>
      </c>
    </row>
    <row r="358" spans="3:16" x14ac:dyDescent="0.25">
      <c r="C358" s="8">
        <v>0.99984999999999902</v>
      </c>
      <c r="D358">
        <f t="shared" si="51"/>
        <v>57.737192104072861</v>
      </c>
      <c r="F358">
        <f t="shared" si="52"/>
        <v>4.4924278620259328E+16</v>
      </c>
      <c r="G358">
        <f t="shared" si="53"/>
        <v>7.312357640609376E+16</v>
      </c>
      <c r="I358">
        <f t="shared" si="45"/>
        <v>5.1517451447763149E+18</v>
      </c>
      <c r="J358">
        <f t="shared" si="46"/>
        <v>5.099284523052116E+18</v>
      </c>
      <c r="L358" s="10">
        <f t="shared" si="47"/>
        <v>0.99119008197774172</v>
      </c>
      <c r="M358" s="10">
        <f t="shared" si="48"/>
        <v>0.98566003209361486</v>
      </c>
      <c r="O358" s="10">
        <f t="shared" si="49"/>
        <v>1.0287839693400601E-2</v>
      </c>
      <c r="P358">
        <f t="shared" si="50"/>
        <v>1.0287839693400601E-2</v>
      </c>
    </row>
    <row r="359" spans="3:16" x14ac:dyDescent="0.25">
      <c r="C359" s="8">
        <v>0.99985999999999897</v>
      </c>
      <c r="D359">
        <f t="shared" si="51"/>
        <v>59.763522226379919</v>
      </c>
      <c r="F359">
        <f t="shared" si="52"/>
        <v>4.4925177245118552E+16</v>
      </c>
      <c r="G359">
        <f t="shared" si="53"/>
        <v>7.3125274684759568E+16</v>
      </c>
      <c r="I359">
        <f t="shared" si="45"/>
        <v>5.332562842376876E+18</v>
      </c>
      <c r="J359">
        <f t="shared" si="46"/>
        <v>5.2814019921775043E+18</v>
      </c>
      <c r="L359" s="10">
        <f t="shared" si="47"/>
        <v>0.99149370237076084</v>
      </c>
      <c r="M359" s="10">
        <f t="shared" si="48"/>
        <v>0.98615419261910586</v>
      </c>
      <c r="O359" s="10">
        <f t="shared" si="49"/>
        <v>9.6869827888784368E-3</v>
      </c>
      <c r="P359">
        <f t="shared" si="50"/>
        <v>9.6869827888784368E-3</v>
      </c>
    </row>
    <row r="360" spans="3:16" x14ac:dyDescent="0.25">
      <c r="C360" s="8">
        <v>0.99986999999999904</v>
      </c>
      <c r="D360">
        <f t="shared" si="51"/>
        <v>62.019382957070377</v>
      </c>
      <c r="F360">
        <f t="shared" si="52"/>
        <v>4.4926075878965336E+16</v>
      </c>
      <c r="G360">
        <f t="shared" si="53"/>
        <v>7.3126972982405136E+16</v>
      </c>
      <c r="I360">
        <f t="shared" si="45"/>
        <v>5.5338619881497487E+18</v>
      </c>
      <c r="J360">
        <f t="shared" si="46"/>
        <v>5.4841486435992115E+18</v>
      </c>
      <c r="L360" s="10">
        <f t="shared" si="47"/>
        <v>0.99180801272930474</v>
      </c>
      <c r="M360" s="10">
        <f t="shared" si="48"/>
        <v>0.98666575657686539</v>
      </c>
      <c r="O360" s="10">
        <f t="shared" si="49"/>
        <v>9.0649155924246924E-3</v>
      </c>
      <c r="P360">
        <f t="shared" si="50"/>
        <v>9.0649155924246924E-3</v>
      </c>
    </row>
    <row r="361" spans="3:16" x14ac:dyDescent="0.25">
      <c r="C361" s="8">
        <v>0.99987999999999899</v>
      </c>
      <c r="D361">
        <f t="shared" si="51"/>
        <v>64.551659015334678</v>
      </c>
      <c r="F361">
        <f t="shared" si="52"/>
        <v>4.4926974521799672E+16</v>
      </c>
      <c r="G361">
        <f t="shared" si="53"/>
        <v>7.3128671299030224E+16</v>
      </c>
      <c r="I361">
        <f t="shared" si="45"/>
        <v>5.7598261732318444E+18</v>
      </c>
      <c r="J361">
        <f t="shared" si="46"/>
        <v>5.7117382657348403E+18</v>
      </c>
      <c r="L361" s="10">
        <f t="shared" si="47"/>
        <v>0.99213427289003764</v>
      </c>
      <c r="M361" s="10">
        <f t="shared" si="48"/>
        <v>0.98719677480011037</v>
      </c>
      <c r="O361" s="10">
        <f t="shared" si="49"/>
        <v>8.419137092728339E-3</v>
      </c>
      <c r="P361">
        <f t="shared" si="50"/>
        <v>8.419137092728339E-3</v>
      </c>
    </row>
    <row r="362" spans="3:16" x14ac:dyDescent="0.25">
      <c r="C362" s="8">
        <v>0.99988999999999895</v>
      </c>
      <c r="D362">
        <f t="shared" si="51"/>
        <v>67.421840372106402</v>
      </c>
      <c r="F362">
        <f t="shared" si="52"/>
        <v>4.4927873173621568E+16</v>
      </c>
      <c r="G362">
        <f t="shared" si="53"/>
        <v>7.313036963463472E+16</v>
      </c>
      <c r="I362">
        <f t="shared" si="45"/>
        <v>6.0159422336872888E+18</v>
      </c>
      <c r="J362">
        <f t="shared" si="46"/>
        <v>5.9696973015660861E+18</v>
      </c>
      <c r="L362" s="10">
        <f t="shared" si="47"/>
        <v>0.99247401151113046</v>
      </c>
      <c r="M362" s="10">
        <f t="shared" si="48"/>
        <v>0.98774973571684288</v>
      </c>
      <c r="O362" s="10">
        <f t="shared" si="49"/>
        <v>7.7466125642703569E-3</v>
      </c>
      <c r="P362">
        <f t="shared" si="50"/>
        <v>7.7466125642703569E-3</v>
      </c>
    </row>
    <row r="363" spans="3:16" x14ac:dyDescent="0.25">
      <c r="C363" s="8">
        <v>0.99990000000000001</v>
      </c>
      <c r="D363">
        <f t="shared" si="51"/>
        <v>70.712445951914518</v>
      </c>
      <c r="F363">
        <f t="shared" si="52"/>
        <v>4.4928771834431096E+16</v>
      </c>
      <c r="G363">
        <f t="shared" si="53"/>
        <v>7.3132067989218576E+16</v>
      </c>
      <c r="I363">
        <f t="shared" si="45"/>
        <v>6.3095734448023235E+18</v>
      </c>
      <c r="J363">
        <f t="shared" si="46"/>
        <v>6.2654421821693676E+18</v>
      </c>
      <c r="L363" s="10">
        <f t="shared" si="47"/>
        <v>0.99282911396704088</v>
      </c>
      <c r="M363" s="10">
        <f t="shared" si="48"/>
        <v>0.98832770842617579</v>
      </c>
      <c r="O363" s="10">
        <f t="shared" si="49"/>
        <v>7.0435990549155064E-3</v>
      </c>
      <c r="P363">
        <f t="shared" si="50"/>
        <v>7.0435990549155064E-3</v>
      </c>
    </row>
    <row r="364" spans="3:16" x14ac:dyDescent="0.25">
      <c r="C364" s="8">
        <v>0.99990100000000004</v>
      </c>
      <c r="D364">
        <f t="shared" si="51"/>
        <v>71.068664423098497</v>
      </c>
      <c r="F364">
        <f t="shared" si="52"/>
        <v>4.4928861701006376E+16</v>
      </c>
      <c r="G364">
        <f t="shared" si="53"/>
        <v>7.3132237825720656E+16</v>
      </c>
      <c r="I364">
        <f t="shared" si="45"/>
        <v>6.3413599101825853E+18</v>
      </c>
      <c r="J364">
        <f t="shared" si="46"/>
        <v>6.2974575017431982E+18</v>
      </c>
      <c r="L364" s="10">
        <f t="shared" si="47"/>
        <v>0.99286555539460652</v>
      </c>
      <c r="M364" s="10">
        <f t="shared" si="48"/>
        <v>0.98838702161856962</v>
      </c>
      <c r="O364" s="10">
        <f t="shared" si="49"/>
        <v>6.9714497362204537E-3</v>
      </c>
      <c r="P364">
        <f t="shared" si="50"/>
        <v>6.9714497362204537E-3</v>
      </c>
    </row>
    <row r="365" spans="3:16" x14ac:dyDescent="0.25">
      <c r="C365" s="8">
        <v>0.99990199999999996</v>
      </c>
      <c r="D365">
        <f t="shared" si="51"/>
        <v>71.430321492878306</v>
      </c>
      <c r="F365">
        <f t="shared" si="52"/>
        <v>4.4928951567671488E+16</v>
      </c>
      <c r="G365">
        <f t="shared" si="53"/>
        <v>7.3132407662412672E+16</v>
      </c>
      <c r="I365">
        <f t="shared" si="45"/>
        <v>6.3736316703043707E+18</v>
      </c>
      <c r="J365">
        <f t="shared" si="46"/>
        <v>6.3299616181823365E+18</v>
      </c>
      <c r="L365" s="10">
        <f t="shared" si="47"/>
        <v>0.99290217630410016</v>
      </c>
      <c r="M365" s="10">
        <f t="shared" si="48"/>
        <v>0.98844662699812502</v>
      </c>
      <c r="O365" s="10">
        <f t="shared" si="49"/>
        <v>6.8989442205455477E-3</v>
      </c>
      <c r="P365">
        <f t="shared" si="50"/>
        <v>6.8989442205455477E-3</v>
      </c>
    </row>
    <row r="366" spans="3:16" x14ac:dyDescent="0.25">
      <c r="C366" s="8">
        <v>0.99990299999999999</v>
      </c>
      <c r="D366">
        <f t="shared" si="51"/>
        <v>71.797556973640937</v>
      </c>
      <c r="F366">
        <f t="shared" si="52"/>
        <v>4.4929041434426504E+16</v>
      </c>
      <c r="G366">
        <f t="shared" si="53"/>
        <v>7.3132577499294432E+16</v>
      </c>
      <c r="I366">
        <f t="shared" si="45"/>
        <v>6.4064012008081449E+18</v>
      </c>
      <c r="J366">
        <f t="shared" si="46"/>
        <v>6.3629670971974687E+18</v>
      </c>
      <c r="L366" s="10">
        <f t="shared" si="47"/>
        <v>0.99293897944966347</v>
      </c>
      <c r="M366" s="10">
        <f t="shared" si="48"/>
        <v>0.98850652904813774</v>
      </c>
      <c r="O366" s="10">
        <f t="shared" si="49"/>
        <v>6.826077040349072E-3</v>
      </c>
      <c r="P366">
        <f t="shared" si="50"/>
        <v>6.826077040349072E-3</v>
      </c>
    </row>
    <row r="367" spans="3:16" x14ac:dyDescent="0.25">
      <c r="C367" s="8">
        <v>0.99990400000000002</v>
      </c>
      <c r="D367">
        <f t="shared" si="51"/>
        <v>72.170515761865843</v>
      </c>
      <c r="F367">
        <f t="shared" si="52"/>
        <v>4.4929131301271408E+16</v>
      </c>
      <c r="G367">
        <f t="shared" si="53"/>
        <v>7.3132747336366208E+16</v>
      </c>
      <c r="I367">
        <f t="shared" si="45"/>
        <v>6.4396814309919846E+18</v>
      </c>
      <c r="J367">
        <f t="shared" si="46"/>
        <v>6.3964869614347233E+18</v>
      </c>
      <c r="L367" s="10">
        <f t="shared" si="47"/>
        <v>0.99297596765659724</v>
      </c>
      <c r="M367" s="10">
        <f t="shared" si="48"/>
        <v>0.98856673236773662</v>
      </c>
      <c r="O367" s="10">
        <f t="shared" si="49"/>
        <v>6.7528425865145281E-3</v>
      </c>
      <c r="P367">
        <f t="shared" si="50"/>
        <v>6.7528425865145281E-3</v>
      </c>
    </row>
    <row r="368" spans="3:16" x14ac:dyDescent="0.25">
      <c r="C368" s="8">
        <v>0.99990500000000004</v>
      </c>
      <c r="D368">
        <f t="shared" si="51"/>
        <v>72.54934807849061</v>
      </c>
      <c r="F368">
        <f t="shared" si="52"/>
        <v>4.4929221168206168E+16</v>
      </c>
      <c r="G368">
        <f t="shared" si="53"/>
        <v>7.3132917173627584E+16</v>
      </c>
      <c r="I368">
        <f t="shared" si="45"/>
        <v>6.4734857652596797E+18</v>
      </c>
      <c r="J368">
        <f t="shared" si="46"/>
        <v>6.4305347120786606E+18</v>
      </c>
      <c r="L368" s="10">
        <f t="shared" si="47"/>
        <v>0.99301314382397876</v>
      </c>
      <c r="M368" s="10">
        <f t="shared" si="48"/>
        <v>0.98862724167614546</v>
      </c>
      <c r="O368" s="10">
        <f t="shared" si="49"/>
        <v>6.6792351031622491E-3</v>
      </c>
      <c r="P368">
        <f t="shared" si="50"/>
        <v>6.6792351031622491E-3</v>
      </c>
    </row>
    <row r="369" spans="3:16" x14ac:dyDescent="0.25">
      <c r="C369" s="8">
        <v>0.99990599999999996</v>
      </c>
      <c r="D369">
        <f t="shared" si="51"/>
        <v>72.934209723008564</v>
      </c>
      <c r="F369">
        <f t="shared" si="52"/>
        <v>4.4929311035230784E+16</v>
      </c>
      <c r="G369">
        <f t="shared" si="53"/>
        <v>7.3133087011078576E+16</v>
      </c>
      <c r="I369">
        <f t="shared" si="45"/>
        <v>6.5078281057977006E+18</v>
      </c>
      <c r="J369">
        <f t="shared" si="46"/>
        <v>6.465124351689428E+18</v>
      </c>
      <c r="L369" s="10">
        <f t="shared" si="47"/>
        <v>0.9930505109273744</v>
      </c>
      <c r="M369" s="10">
        <f t="shared" si="48"/>
        <v>0.98868806181709912</v>
      </c>
      <c r="O369" s="10">
        <f t="shared" si="49"/>
        <v>6.6052486828213205E-3</v>
      </c>
      <c r="P369">
        <f t="shared" si="50"/>
        <v>6.6052486828213205E-3</v>
      </c>
    </row>
    <row r="370" spans="3:16" x14ac:dyDescent="0.25">
      <c r="C370" s="8">
        <v>0.99990699999999999</v>
      </c>
      <c r="D370">
        <f t="shared" si="51"/>
        <v>73.325262342833426</v>
      </c>
      <c r="F370">
        <f t="shared" si="52"/>
        <v>4.4929400902345312E+16</v>
      </c>
      <c r="G370">
        <f t="shared" si="53"/>
        <v>7.3133256848719568E+16</v>
      </c>
      <c r="I370">
        <f t="shared" si="45"/>
        <v>6.5427228766131425E+18</v>
      </c>
      <c r="J370">
        <f t="shared" si="46"/>
        <v>6.5002704084120484E+18</v>
      </c>
      <c r="L370" s="10">
        <f t="shared" si="47"/>
        <v>0.99308807202171123</v>
      </c>
      <c r="M370" s="10">
        <f t="shared" si="48"/>
        <v>0.988749197763515</v>
      </c>
      <c r="O370" s="10">
        <f t="shared" si="49"/>
        <v>6.5308772610684143E-3</v>
      </c>
      <c r="P370">
        <f t="shared" si="50"/>
        <v>6.5308772610684143E-3</v>
      </c>
    </row>
    <row r="371" spans="3:16" x14ac:dyDescent="0.25">
      <c r="C371" s="8">
        <v>0.99990800000000002</v>
      </c>
      <c r="D371">
        <f t="shared" si="51"/>
        <v>73.722673718440859</v>
      </c>
      <c r="F371">
        <f t="shared" si="52"/>
        <v>4.4929490769549704E+16</v>
      </c>
      <c r="G371">
        <f t="shared" si="53"/>
        <v>7.313342668655024E+16</v>
      </c>
      <c r="I371">
        <f t="shared" si="45"/>
        <v>6.5781850489654989E+18</v>
      </c>
      <c r="J371">
        <f t="shared" si="46"/>
        <v>6.5359879616036588E+18</v>
      </c>
      <c r="L371" s="10">
        <f t="shared" si="47"/>
        <v>0.99312583024425805</v>
      </c>
      <c r="M371" s="10">
        <f t="shared" si="48"/>
        <v>0.98881065462234941</v>
      </c>
      <c r="O371" s="10">
        <f t="shared" si="49"/>
        <v>6.4561146087984411E-3</v>
      </c>
      <c r="P371">
        <f t="shared" si="50"/>
        <v>6.4561146087984411E-3</v>
      </c>
    </row>
    <row r="372" spans="3:16" x14ac:dyDescent="0.25">
      <c r="C372" s="8">
        <v>0.99990900000000005</v>
      </c>
      <c r="D372">
        <f t="shared" si="51"/>
        <v>74.126618065872947</v>
      </c>
      <c r="F372">
        <f t="shared" si="52"/>
        <v>4.4929580636843968E+16</v>
      </c>
      <c r="G372">
        <f t="shared" si="53"/>
        <v>7.3133596524570832E+16</v>
      </c>
      <c r="I372">
        <f t="shared" si="45"/>
        <v>6.614230168370944E+18</v>
      </c>
      <c r="J372">
        <f t="shared" si="46"/>
        <v>6.5722926690212639E+18</v>
      </c>
      <c r="L372" s="10">
        <f t="shared" si="47"/>
        <v>0.99316378881777112</v>
      </c>
      <c r="M372" s="10">
        <f t="shared" si="48"/>
        <v>0.98887243763971611</v>
      </c>
      <c r="O372" s="10">
        <f t="shared" si="49"/>
        <v>6.3809543277575003E-3</v>
      </c>
      <c r="P372">
        <f t="shared" si="50"/>
        <v>6.3809543277575003E-3</v>
      </c>
    </row>
    <row r="373" spans="3:16" x14ac:dyDescent="0.25">
      <c r="C373" s="8">
        <v>0.99990999999999997</v>
      </c>
      <c r="D373">
        <f t="shared" si="51"/>
        <v>74.537276357565261</v>
      </c>
      <c r="F373">
        <f t="shared" si="52"/>
        <v>4.4929670504228104E+16</v>
      </c>
      <c r="G373">
        <f t="shared" si="53"/>
        <v>7.3133766362781184E+16</v>
      </c>
      <c r="I373">
        <f t="shared" si="45"/>
        <v>6.6508743832283884E+18</v>
      </c>
      <c r="J373">
        <f t="shared" si="46"/>
        <v>6.6092007956562319E+18</v>
      </c>
      <c r="L373" s="10">
        <f t="shared" si="47"/>
        <v>0.99320195105378595</v>
      </c>
      <c r="M373" s="10">
        <f t="shared" si="48"/>
        <v>0.9889345522062446</v>
      </c>
      <c r="O373" s="10">
        <f t="shared" si="49"/>
        <v>6.3053898437380757E-3</v>
      </c>
      <c r="P373">
        <f t="shared" si="50"/>
        <v>6.3053898437380757E-3</v>
      </c>
    </row>
    <row r="374" spans="3:16" x14ac:dyDescent="0.25">
      <c r="C374" s="8">
        <v>0.99991099999999999</v>
      </c>
      <c r="D374">
        <f t="shared" si="51"/>
        <v>74.954836663246624</v>
      </c>
      <c r="F374">
        <f t="shared" si="52"/>
        <v>4.492976037170212E+16</v>
      </c>
      <c r="G374">
        <f t="shared" si="53"/>
        <v>7.3133936201181264E+16</v>
      </c>
      <c r="I374">
        <f t="shared" si="45"/>
        <v>6.6881344752343204E+18</v>
      </c>
      <c r="J374">
        <f t="shared" si="46"/>
        <v>6.6467292443728384E+18</v>
      </c>
      <c r="L374" s="10">
        <f t="shared" si="47"/>
        <v>0.99324032035609999</v>
      </c>
      <c r="M374" s="10">
        <f t="shared" si="48"/>
        <v>0.98899700386274991</v>
      </c>
      <c r="O374" s="10">
        <f t="shared" si="49"/>
        <v>6.2294143990498643E-3</v>
      </c>
      <c r="P374">
        <f t="shared" si="50"/>
        <v>6.2294143990498643E-3</v>
      </c>
    </row>
    <row r="375" spans="3:16" x14ac:dyDescent="0.25">
      <c r="C375" s="8">
        <v>0.99991200000000002</v>
      </c>
      <c r="D375">
        <f t="shared" si="51"/>
        <v>75.379494511571579</v>
      </c>
      <c r="F375">
        <f t="shared" si="52"/>
        <v>4.4929850239266008E+16</v>
      </c>
      <c r="G375">
        <f t="shared" si="53"/>
        <v>7.3134106039771152E+16</v>
      </c>
      <c r="I375">
        <f t="shared" si="45"/>
        <v>6.7260278916514683E+18</v>
      </c>
      <c r="J375">
        <f t="shared" si="46"/>
        <v>6.6848955884101663E+18</v>
      </c>
      <c r="L375" s="10">
        <f t="shared" si="47"/>
        <v>0.99327890022438614</v>
      </c>
      <c r="M375" s="10">
        <f t="shared" si="48"/>
        <v>0.98905979830611468</v>
      </c>
      <c r="O375" s="10">
        <f t="shared" si="49"/>
        <v>6.1530210453270961E-3</v>
      </c>
      <c r="P375">
        <f t="shared" si="50"/>
        <v>6.1530210453270961E-3</v>
      </c>
    </row>
    <row r="376" spans="3:16" x14ac:dyDescent="0.25">
      <c r="C376" s="8">
        <v>0.99991300000000005</v>
      </c>
      <c r="D376">
        <f t="shared" si="51"/>
        <v>75.81145327494994</v>
      </c>
      <c r="F376">
        <f t="shared" si="52"/>
        <v>4.4929940106919776E+16</v>
      </c>
      <c r="G376">
        <f t="shared" si="53"/>
        <v>7.3134275878550832E+16</v>
      </c>
      <c r="I376">
        <f t="shared" si="45"/>
        <v>6.7645727796538798E+18</v>
      </c>
      <c r="J376">
        <f t="shared" si="46"/>
        <v>6.7237181059688714E+18</v>
      </c>
      <c r="L376" s="10">
        <f t="shared" si="47"/>
        <v>0.99331769425802752</v>
      </c>
      <c r="M376" s="10">
        <f t="shared" si="48"/>
        <v>0.98912294139553136</v>
      </c>
      <c r="O376" s="10">
        <f t="shared" si="49"/>
        <v>6.076202636862529E-3</v>
      </c>
      <c r="P376">
        <f t="shared" si="50"/>
        <v>6.076202636862529E-3</v>
      </c>
    </row>
    <row r="377" spans="3:16" x14ac:dyDescent="0.25">
      <c r="C377" s="8">
        <v>0.99991399999999997</v>
      </c>
      <c r="D377">
        <f t="shared" si="51"/>
        <v>76.250924578798802</v>
      </c>
      <c r="F377">
        <f t="shared" si="52"/>
        <v>4.4930029974663416E+16</v>
      </c>
      <c r="G377">
        <f t="shared" si="53"/>
        <v>7.3134445717520464E+16</v>
      </c>
      <c r="I377">
        <f t="shared" si="45"/>
        <v>6.8037880228364739E+18</v>
      </c>
      <c r="J377">
        <f t="shared" si="46"/>
        <v>6.7632158169929093E+18</v>
      </c>
      <c r="L377" s="10">
        <f t="shared" si="47"/>
        <v>0.99335670616014138</v>
      </c>
      <c r="M377" s="10">
        <f t="shared" si="48"/>
        <v>0.98918643915905113</v>
      </c>
      <c r="O377" s="10">
        <f t="shared" si="49"/>
        <v>5.9989518213547019E-3</v>
      </c>
      <c r="P377">
        <f t="shared" si="50"/>
        <v>5.9989518213547019E-3</v>
      </c>
    </row>
    <row r="378" spans="3:16" x14ac:dyDescent="0.25">
      <c r="C378" s="8">
        <v>0.999915</v>
      </c>
      <c r="D378">
        <f t="shared" si="51"/>
        <v>76.698128737298916</v>
      </c>
      <c r="F378">
        <f t="shared" si="52"/>
        <v>4.4930119842496928E+16</v>
      </c>
      <c r="G378">
        <f t="shared" si="53"/>
        <v>7.3134615556679552E+16</v>
      </c>
      <c r="I378">
        <f t="shared" si="45"/>
        <v>6.8436932801065441E+18</v>
      </c>
      <c r="J378">
        <f t="shared" si="46"/>
        <v>6.8034085223333714E+18</v>
      </c>
      <c r="L378" s="10">
        <f t="shared" si="47"/>
        <v>0.99339593974182128</v>
      </c>
      <c r="M378" s="10">
        <f t="shared" si="48"/>
        <v>0.98925029780049178</v>
      </c>
      <c r="O378" s="10">
        <f t="shared" si="49"/>
        <v>5.9212610327501304E-3</v>
      </c>
      <c r="P378">
        <f t="shared" si="50"/>
        <v>5.9212610327501304E-3</v>
      </c>
    </row>
    <row r="379" spans="3:16" x14ac:dyDescent="0.25">
      <c r="C379" s="8">
        <v>0.99991600000000003</v>
      </c>
      <c r="D379">
        <f t="shared" si="51"/>
        <v>77.153295217272074</v>
      </c>
      <c r="F379">
        <f t="shared" si="52"/>
        <v>4.493020971042032E+16</v>
      </c>
      <c r="G379">
        <f t="shared" si="53"/>
        <v>7.313478539602872E+16</v>
      </c>
      <c r="I379">
        <f t="shared" si="45"/>
        <v>6.8843090270697585E+18</v>
      </c>
      <c r="J379">
        <f t="shared" si="46"/>
        <v>6.8443168454397E+18</v>
      </c>
      <c r="L379" s="10">
        <f t="shared" si="47"/>
        <v>0.99343539892657706</v>
      </c>
      <c r="M379" s="10">
        <f t="shared" si="48"/>
        <v>0.98931452370666362</v>
      </c>
      <c r="O379" s="10">
        <f t="shared" si="49"/>
        <v>5.8431224814942473E-3</v>
      </c>
      <c r="P379">
        <f t="shared" si="50"/>
        <v>5.8431224814942473E-3</v>
      </c>
    </row>
    <row r="380" spans="3:16" x14ac:dyDescent="0.25">
      <c r="C380" s="8">
        <v>0.99991699999999994</v>
      </c>
      <c r="D380">
        <f t="shared" si="51"/>
        <v>77.616663133085893</v>
      </c>
      <c r="F380">
        <f t="shared" si="52"/>
        <v>4.4930299578433592E+16</v>
      </c>
      <c r="G380">
        <f t="shared" si="53"/>
        <v>7.3134955235567472E+16</v>
      </c>
      <c r="I380">
        <f t="shared" si="45"/>
        <v>6.9256566001906145E+18</v>
      </c>
      <c r="J380">
        <f t="shared" si="46"/>
        <v>6.8859622768395151E+18</v>
      </c>
      <c r="L380" s="10">
        <f t="shared" si="47"/>
        <v>0.99347508775504711</v>
      </c>
      <c r="M380" s="10">
        <f t="shared" si="48"/>
        <v>0.98937912345503953</v>
      </c>
      <c r="O380" s="10">
        <f t="shared" si="49"/>
        <v>5.7645281451233999E-3</v>
      </c>
      <c r="P380">
        <f t="shared" si="50"/>
        <v>5.7645281451233999E-3</v>
      </c>
    </row>
    <row r="381" spans="3:16" x14ac:dyDescent="0.25">
      <c r="C381" s="8">
        <v>0.99991800000000097</v>
      </c>
      <c r="D381">
        <f t="shared" si="51"/>
        <v>78.088481775056849</v>
      </c>
      <c r="F381">
        <f t="shared" si="52"/>
        <v>4.4930389446536824E+16</v>
      </c>
      <c r="G381">
        <f t="shared" si="53"/>
        <v>7.3135125075296176E+16</v>
      </c>
      <c r="I381">
        <f t="shared" si="45"/>
        <v>6.9677582439494124E+18</v>
      </c>
      <c r="J381">
        <f t="shared" si="46"/>
        <v>6.9283672216291133E+18</v>
      </c>
      <c r="L381" s="10">
        <f t="shared" si="47"/>
        <v>0.9935150103899989</v>
      </c>
      <c r="M381" s="10">
        <f t="shared" si="48"/>
        <v>0.98944410382189596</v>
      </c>
      <c r="O381" s="10">
        <f t="shared" si="49"/>
        <v>5.6854697593579249E-3</v>
      </c>
      <c r="P381">
        <f t="shared" si="50"/>
        <v>5.6854697593579249E-3</v>
      </c>
    </row>
    <row r="382" spans="3:16" x14ac:dyDescent="0.25">
      <c r="C382" s="8">
        <v>0.999919000000001</v>
      </c>
      <c r="D382">
        <f t="shared" si="51"/>
        <v>78.569011170901604</v>
      </c>
      <c r="F382">
        <f t="shared" si="52"/>
        <v>4.493047931472984E+16</v>
      </c>
      <c r="G382">
        <f t="shared" si="53"/>
        <v>7.3135294915214528E+16</v>
      </c>
      <c r="I382">
        <f t="shared" si="45"/>
        <v>7.0106371609344256E+18</v>
      </c>
      <c r="J382">
        <f t="shared" si="46"/>
        <v>6.9715550499341875E+18</v>
      </c>
      <c r="L382" s="10">
        <f t="shared" si="47"/>
        <v>0.99355517112137637</v>
      </c>
      <c r="M382" s="10">
        <f t="shared" si="48"/>
        <v>0.98950947179052906</v>
      </c>
      <c r="O382" s="10">
        <f t="shared" si="49"/>
        <v>5.6059388070968498E-3</v>
      </c>
      <c r="P382">
        <f t="shared" si="50"/>
        <v>5.6059388070968498E-3</v>
      </c>
    </row>
    <row r="383" spans="3:16" x14ac:dyDescent="0.25">
      <c r="C383" s="8">
        <v>0.99992000000000103</v>
      </c>
      <c r="D383">
        <f t="shared" si="51"/>
        <v>79.058522690978066</v>
      </c>
      <c r="F383">
        <f t="shared" si="52"/>
        <v>4.4930569183012736E+16</v>
      </c>
      <c r="G383">
        <f t="shared" si="53"/>
        <v>7.3135464755322704E+16</v>
      </c>
      <c r="I383">
        <f t="shared" si="45"/>
        <v>7.054317565847764E+18</v>
      </c>
      <c r="J383">
        <f t="shared" si="46"/>
        <v>7.0155501513061929E+18</v>
      </c>
      <c r="L383" s="10">
        <f t="shared" si="47"/>
        <v>0.9935955743720758</v>
      </c>
      <c r="M383" s="10">
        <f t="shared" si="48"/>
        <v>0.98957523456065577</v>
      </c>
      <c r="O383" s="10">
        <f t="shared" si="49"/>
        <v>5.5259265068974169E-3</v>
      </c>
      <c r="P383">
        <f t="shared" si="50"/>
        <v>5.5259265068974169E-3</v>
      </c>
    </row>
    <row r="384" spans="3:16" x14ac:dyDescent="0.25">
      <c r="C384" s="8">
        <v>0.99992100000000095</v>
      </c>
      <c r="D384">
        <f t="shared" si="51"/>
        <v>79.557299690248286</v>
      </c>
      <c r="F384">
        <f t="shared" si="52"/>
        <v>4.4930659051385504E+16</v>
      </c>
      <c r="G384">
        <f t="shared" si="53"/>
        <v>7.3135634595620736E+16</v>
      </c>
      <c r="I384">
        <f t="shared" si="45"/>
        <v>7.0988247427934382E+18</v>
      </c>
      <c r="J384">
        <f t="shared" si="46"/>
        <v>7.0603779924190853E+18</v>
      </c>
      <c r="L384" s="10">
        <f t="shared" si="47"/>
        <v>0.99363622470360236</v>
      </c>
      <c r="M384" s="10">
        <f t="shared" si="48"/>
        <v>0.98964139955762309</v>
      </c>
      <c r="O384" s="10">
        <f t="shared" si="49"/>
        <v>5.4454238024698098E-3</v>
      </c>
      <c r="P384">
        <f t="shared" si="50"/>
        <v>5.4454238024698098E-3</v>
      </c>
    </row>
    <row r="385" spans="3:16" x14ac:dyDescent="0.25">
      <c r="C385" s="8">
        <v>0.99992200000000098</v>
      </c>
      <c r="D385">
        <f t="shared" si="51"/>
        <v>80.065638198204923</v>
      </c>
      <c r="F385">
        <f t="shared" si="52"/>
        <v>4.4930748919848144E+16</v>
      </c>
      <c r="G385">
        <f t="shared" si="53"/>
        <v>7.3135804436108496E+16</v>
      </c>
      <c r="I385">
        <f t="shared" si="45"/>
        <v>7.1441851068426025E+18</v>
      </c>
      <c r="J385">
        <f t="shared" si="46"/>
        <v>7.106065179076822E+18</v>
      </c>
      <c r="L385" s="10">
        <f t="shared" si="47"/>
        <v>0.99367712682228937</v>
      </c>
      <c r="M385" s="10">
        <f t="shared" si="48"/>
        <v>0.98970797444252967</v>
      </c>
      <c r="O385" s="10">
        <f t="shared" si="49"/>
        <v>5.3644213506542585E-3</v>
      </c>
      <c r="P385">
        <f t="shared" si="50"/>
        <v>5.3644213506542585E-3</v>
      </c>
    </row>
    <row r="386" spans="3:16" x14ac:dyDescent="0.25">
      <c r="C386" s="8">
        <v>0.99992300000000101</v>
      </c>
      <c r="D386">
        <f t="shared" si="51"/>
        <v>80.58384765705145</v>
      </c>
      <c r="F386">
        <f t="shared" si="52"/>
        <v>4.4930838788400664E+16</v>
      </c>
      <c r="G386">
        <f t="shared" si="53"/>
        <v>7.3135974276786064E+16</v>
      </c>
      <c r="I386">
        <f t="shared" si="45"/>
        <v>7.1904262698875279E+18</v>
      </c>
      <c r="J386">
        <f t="shared" si="46"/>
        <v>7.152639522557694E+18</v>
      </c>
      <c r="L386" s="10">
        <f t="shared" si="47"/>
        <v>0.99371828558580366</v>
      </c>
      <c r="M386" s="10">
        <f t="shared" si="48"/>
        <v>0.98977496712281765</v>
      </c>
      <c r="O386" s="10">
        <f t="shared" si="49"/>
        <v>5.2829095064365721E-3</v>
      </c>
      <c r="P386">
        <f t="shared" si="50"/>
        <v>5.2829095064365721E-3</v>
      </c>
    </row>
    <row r="387" spans="3:16" x14ac:dyDescent="0.25">
      <c r="C387" s="8">
        <v>0.99992400000000103</v>
      </c>
      <c r="D387">
        <f t="shared" si="51"/>
        <v>81.112251713359868</v>
      </c>
      <c r="F387">
        <f t="shared" si="52"/>
        <v>4.4930928657043064E+16</v>
      </c>
      <c r="G387">
        <f t="shared" si="53"/>
        <v>7.3136144117653344E+16</v>
      </c>
      <c r="I387">
        <f t="shared" ref="I387:I450" si="54">POWER(10,16.8+0.5*-LOG10(1-C387))</f>
        <v>7.237577111296511E+18</v>
      </c>
      <c r="J387">
        <f t="shared" ref="J387:J450" si="55">(D387-1)*A$3*A$3</f>
        <v>7.2001301107649669E+18</v>
      </c>
      <c r="L387" s="10">
        <f t="shared" ref="L387:L450" si="56">ABS((F387-$J387)/$J387)</f>
        <v>0.99375970601005292</v>
      </c>
      <c r="M387" s="10">
        <f t="shared" ref="M387:M450" si="57">ABS((G387-$J387)/$J387)</f>
        <v>0.98984238576351458</v>
      </c>
      <c r="O387" s="10">
        <f t="shared" ref="O387:O450" si="58">ABS((I387-$J387)/$J387)</f>
        <v>5.2008783112900666E-3</v>
      </c>
      <c r="P387">
        <f t="shared" ref="P387:P450" si="59">MIN(L387:O387)</f>
        <v>5.2008783112900666E-3</v>
      </c>
    </row>
    <row r="388" spans="3:16" x14ac:dyDescent="0.25">
      <c r="C388" s="8">
        <v>0.99992500000000095</v>
      </c>
      <c r="D388">
        <f t="shared" ref="D388:D451" si="60">1/SQRT(1-C388*C388)</f>
        <v>81.651189067444633</v>
      </c>
      <c r="F388">
        <f t="shared" ref="F388:F451" si="61">0.5*POWER(C388*A$3,2)</f>
        <v>4.4931018525775336E+16</v>
      </c>
      <c r="G388">
        <f t="shared" ref="G388:G451" si="62">60000000000000*POWER(10,4.5*SQRT(C388-0.05)-1.3*C388)</f>
        <v>7.3136313958710576E+16</v>
      </c>
      <c r="I388">
        <f t="shared" si="54"/>
        <v>7.2856678537025085E+18</v>
      </c>
      <c r="J388">
        <f t="shared" si="55"/>
        <v>7.2485673845648077E+18</v>
      </c>
      <c r="L388" s="10">
        <f t="shared" si="56"/>
        <v>0.99380139327649053</v>
      </c>
      <c r="M388" s="10">
        <f t="shared" si="57"/>
        <v>0.98991023879912499</v>
      </c>
      <c r="O388" s="10">
        <f t="shared" si="58"/>
        <v>5.1183174783893271E-3</v>
      </c>
      <c r="P388">
        <f t="shared" si="59"/>
        <v>5.1183174783893271E-3</v>
      </c>
    </row>
    <row r="389" spans="3:16" x14ac:dyDescent="0.25">
      <c r="C389" s="8">
        <v>0.99992600000000098</v>
      </c>
      <c r="D389">
        <f t="shared" si="60"/>
        <v>82.201014386052734</v>
      </c>
      <c r="F389">
        <f t="shared" si="61"/>
        <v>4.493110839459748E+16</v>
      </c>
      <c r="G389">
        <f t="shared" si="62"/>
        <v>7.3136483799957456E+16</v>
      </c>
      <c r="I389">
        <f t="shared" si="54"/>
        <v>7.3347301444379372E+18</v>
      </c>
      <c r="J389">
        <f t="shared" si="55"/>
        <v>7.2979832198147727E+18</v>
      </c>
      <c r="L389" s="10">
        <f t="shared" si="56"/>
        <v>0.99384335273989055</v>
      </c>
      <c r="M389" s="10">
        <f t="shared" si="57"/>
        <v>0.98997853494628707</v>
      </c>
      <c r="O389" s="10">
        <f t="shared" si="58"/>
        <v>5.0352163764083137E-3</v>
      </c>
      <c r="P389">
        <f t="shared" si="59"/>
        <v>5.0352163764083137E-3</v>
      </c>
    </row>
    <row r="390" spans="3:16" x14ac:dyDescent="0.25">
      <c r="C390" s="8">
        <v>0.99992700000000101</v>
      </c>
      <c r="D390">
        <f t="shared" si="60"/>
        <v>82.762099282909077</v>
      </c>
      <c r="F390">
        <f t="shared" si="61"/>
        <v>4.4931198263509504E+16</v>
      </c>
      <c r="G390">
        <f t="shared" si="62"/>
        <v>7.3136653641394144E+16</v>
      </c>
      <c r="I390">
        <f t="shared" si="54"/>
        <v>7.3847971430296914E+18</v>
      </c>
      <c r="J390">
        <f t="shared" si="55"/>
        <v>7.3484110154908375E+18</v>
      </c>
      <c r="L390" s="10">
        <f t="shared" si="56"/>
        <v>0.99388558993654641</v>
      </c>
      <c r="M390" s="10">
        <f t="shared" si="57"/>
        <v>0.99004728321711755</v>
      </c>
      <c r="O390" s="10">
        <f t="shared" si="58"/>
        <v>4.9515640132472196E-3</v>
      </c>
      <c r="P390">
        <f t="shared" si="59"/>
        <v>4.9515640132472196E-3</v>
      </c>
    </row>
    <row r="391" spans="3:16" x14ac:dyDescent="0.25">
      <c r="C391" s="8">
        <v>0.99992800000000104</v>
      </c>
      <c r="D391">
        <f t="shared" si="60"/>
        <v>83.334833374437437</v>
      </c>
      <c r="F391">
        <f t="shared" si="61"/>
        <v>4.4931288132511424E+16</v>
      </c>
      <c r="G391">
        <f t="shared" si="62"/>
        <v>7.3136823483020736E+16</v>
      </c>
      <c r="I391">
        <f t="shared" si="54"/>
        <v>7.4359036154103296E+18</v>
      </c>
      <c r="J391">
        <f t="shared" si="55"/>
        <v>7.3998857885708616E+18</v>
      </c>
      <c r="L391" s="10">
        <f t="shared" si="56"/>
        <v>0.99392811059301645</v>
      </c>
      <c r="M391" s="10">
        <f t="shared" si="57"/>
        <v>0.99011649293344772</v>
      </c>
      <c r="O391" s="10">
        <f t="shared" si="58"/>
        <v>4.8673490197777966E-3</v>
      </c>
      <c r="P391">
        <f t="shared" si="59"/>
        <v>4.8673490197777966E-3</v>
      </c>
    </row>
    <row r="392" spans="3:16" x14ac:dyDescent="0.25">
      <c r="C392" s="8">
        <v>0.99992900000000096</v>
      </c>
      <c r="D392">
        <f t="shared" si="60"/>
        <v>83.919625416790666</v>
      </c>
      <c r="F392">
        <f t="shared" si="61"/>
        <v>4.4931378001603176E+16</v>
      </c>
      <c r="G392">
        <f t="shared" si="62"/>
        <v>7.3136993324836832E+16</v>
      </c>
      <c r="I392">
        <f t="shared" si="54"/>
        <v>7.4880860353683773E+18</v>
      </c>
      <c r="J392">
        <f t="shared" si="55"/>
        <v>7.4524442762257654E+18</v>
      </c>
      <c r="L392" s="10">
        <f t="shared" si="56"/>
        <v>0.99397092063540271</v>
      </c>
      <c r="M392" s="10">
        <f t="shared" si="57"/>
        <v>0.99018617374192874</v>
      </c>
      <c r="O392" s="10">
        <f t="shared" si="58"/>
        <v>4.7825596303099722E-3</v>
      </c>
      <c r="P392">
        <f t="shared" si="59"/>
        <v>4.7825596303099722E-3</v>
      </c>
    </row>
    <row r="393" spans="3:16" x14ac:dyDescent="0.25">
      <c r="C393" s="8">
        <v>0.99993000000000098</v>
      </c>
      <c r="D393">
        <f t="shared" si="60"/>
        <v>84.516904532205643</v>
      </c>
      <c r="F393">
        <f t="shared" si="61"/>
        <v>4.4931467870784824E+16</v>
      </c>
      <c r="G393">
        <f t="shared" si="62"/>
        <v>7.3137163166842832E+16</v>
      </c>
      <c r="I393">
        <f t="shared" si="54"/>
        <v>7.5413826939769047E+18</v>
      </c>
      <c r="J393">
        <f t="shared" si="55"/>
        <v>7.5061250460388219E+18</v>
      </c>
      <c r="L393" s="10">
        <f t="shared" si="56"/>
        <v>0.99401402619924428</v>
      </c>
      <c r="M393" s="10">
        <f t="shared" si="57"/>
        <v>0.9902563356301346</v>
      </c>
      <c r="O393" s="10">
        <f t="shared" si="58"/>
        <v>4.6971836629192843E-3</v>
      </c>
      <c r="P393">
        <f t="shared" si="59"/>
        <v>4.6971836629192843E-3</v>
      </c>
    </row>
    <row r="394" spans="3:16" x14ac:dyDescent="0.25">
      <c r="C394" s="8">
        <v>0.99993100000000101</v>
      </c>
      <c r="D394">
        <f t="shared" si="60"/>
        <v>85.127121532023921</v>
      </c>
      <c r="F394">
        <f t="shared" si="61"/>
        <v>4.4931557740056368E+16</v>
      </c>
      <c r="G394">
        <f t="shared" si="62"/>
        <v>7.3137333009038704E+16</v>
      </c>
      <c r="I394">
        <f t="shared" si="54"/>
        <v>7.5958338176538245E+18</v>
      </c>
      <c r="J394">
        <f t="shared" si="55"/>
        <v>7.5609686149128141E+18</v>
      </c>
      <c r="L394" s="10">
        <f t="shared" si="56"/>
        <v>0.99405743363999211</v>
      </c>
      <c r="M394" s="10">
        <f t="shared" si="57"/>
        <v>0.99032698894361415</v>
      </c>
      <c r="O394" s="10">
        <f t="shared" si="58"/>
        <v>4.6112084994301304E-3</v>
      </c>
      <c r="P394">
        <f t="shared" si="59"/>
        <v>4.6112084994301304E-3</v>
      </c>
    </row>
    <row r="395" spans="3:16" x14ac:dyDescent="0.25">
      <c r="C395" s="8">
        <v>0.99993200000000104</v>
      </c>
      <c r="D395">
        <f t="shared" si="60"/>
        <v>85.750750347046278</v>
      </c>
      <c r="F395">
        <f t="shared" si="61"/>
        <v>4.4931647609417768E+16</v>
      </c>
      <c r="G395">
        <f t="shared" si="62"/>
        <v>7.3137502851424336E+16</v>
      </c>
      <c r="I395">
        <f t="shared" si="54"/>
        <v>7.6514816957970842E+18</v>
      </c>
      <c r="J395">
        <f t="shared" si="55"/>
        <v>7.6170175776238991E+18</v>
      </c>
      <c r="L395" s="10">
        <f t="shared" si="56"/>
        <v>0.99410114954422435</v>
      </c>
      <c r="M395" s="10">
        <f t="shared" si="57"/>
        <v>0.99039814440414631</v>
      </c>
      <c r="O395" s="10">
        <f t="shared" si="58"/>
        <v>4.5246210635549013E-3</v>
      </c>
      <c r="P395">
        <f t="shared" si="59"/>
        <v>4.5246210635549013E-3</v>
      </c>
    </row>
    <row r="396" spans="3:16" x14ac:dyDescent="0.25">
      <c r="C396" s="8">
        <v>0.99993300000000096</v>
      </c>
      <c r="D396">
        <f t="shared" si="60"/>
        <v>86.388289574707869</v>
      </c>
      <c r="F396">
        <f t="shared" si="61"/>
        <v>4.4931737478869024E+16</v>
      </c>
      <c r="G396">
        <f t="shared" si="62"/>
        <v>7.31376726939996E+16</v>
      </c>
      <c r="I396">
        <f t="shared" si="54"/>
        <v>7.7083708188227287E+18</v>
      </c>
      <c r="J396">
        <f t="shared" si="55"/>
        <v>7.674316745874772E+18</v>
      </c>
      <c r="L396" s="10">
        <f t="shared" si="56"/>
        <v>0.99414518074159219</v>
      </c>
      <c r="M396" s="10">
        <f t="shared" si="57"/>
        <v>0.99046981312918658</v>
      </c>
      <c r="O396" s="10">
        <f t="shared" si="58"/>
        <v>4.4374077948062356E-3</v>
      </c>
      <c r="P396">
        <f t="shared" si="59"/>
        <v>4.4374077948062356E-3</v>
      </c>
    </row>
    <row r="397" spans="3:16" x14ac:dyDescent="0.25">
      <c r="C397" s="8">
        <v>0.99993400000000099</v>
      </c>
      <c r="D397">
        <f t="shared" si="60"/>
        <v>87.040264154709689</v>
      </c>
      <c r="F397">
        <f t="shared" si="61"/>
        <v>4.4931827348410192E+16</v>
      </c>
      <c r="G397">
        <f t="shared" si="62"/>
        <v>7.3137842536764896E+16</v>
      </c>
      <c r="I397">
        <f t="shared" si="54"/>
        <v>7.7665480277009521E+18</v>
      </c>
      <c r="J397">
        <f t="shared" si="55"/>
        <v>7.7329132988929106E+18</v>
      </c>
      <c r="L397" s="10">
        <f t="shared" si="56"/>
        <v>0.99418953431757173</v>
      </c>
      <c r="M397" s="10">
        <f t="shared" si="57"/>
        <v>0.99054200665262404</v>
      </c>
      <c r="O397" s="10">
        <f t="shared" si="58"/>
        <v>4.3495546255325037E-3</v>
      </c>
      <c r="P397">
        <f t="shared" si="59"/>
        <v>4.3495546255325037E-3</v>
      </c>
    </row>
    <row r="398" spans="3:16" x14ac:dyDescent="0.25">
      <c r="C398" s="8">
        <v>0.99993500000000102</v>
      </c>
      <c r="D398">
        <f t="shared" si="60"/>
        <v>87.707227185417011</v>
      </c>
      <c r="F398">
        <f t="shared" si="61"/>
        <v>4.4931917218041224E+16</v>
      </c>
      <c r="G398">
        <f t="shared" si="62"/>
        <v>7.3138012379719936E+16</v>
      </c>
      <c r="I398">
        <f t="shared" si="54"/>
        <v>7.8260626760325181E+18</v>
      </c>
      <c r="J398">
        <f t="shared" si="55"/>
        <v>7.7928569466803313E+18</v>
      </c>
      <c r="L398" s="10">
        <f t="shared" si="56"/>
        <v>0.99423421762705633</v>
      </c>
      <c r="M398" s="10">
        <f t="shared" si="57"/>
        <v>0.99061473694690683</v>
      </c>
      <c r="O398" s="10">
        <f t="shared" si="58"/>
        <v>4.2610469535607409E-3</v>
      </c>
      <c r="P398">
        <f t="shared" si="59"/>
        <v>4.2610469535607409E-3</v>
      </c>
    </row>
    <row r="399" spans="3:16" x14ac:dyDescent="0.25">
      <c r="C399" s="8">
        <v>0.99993600000000105</v>
      </c>
      <c r="D399">
        <f t="shared" si="60"/>
        <v>88.389761896539667</v>
      </c>
      <c r="F399">
        <f t="shared" si="61"/>
        <v>4.493200708776212E+16</v>
      </c>
      <c r="G399">
        <f t="shared" si="62"/>
        <v>7.313818222286464E+16</v>
      </c>
      <c r="I399">
        <f t="shared" si="54"/>
        <v>7.8869668060668948E+18</v>
      </c>
      <c r="J399">
        <f t="shared" si="55"/>
        <v>7.8542001073092444E+18</v>
      </c>
      <c r="L399" s="10">
        <f t="shared" si="56"/>
        <v>0.9942792383089466</v>
      </c>
      <c r="M399" s="10">
        <f t="shared" si="57"/>
        <v>0.9906880164467925</v>
      </c>
      <c r="O399" s="10">
        <f t="shared" si="58"/>
        <v>4.1718696124328708E-3</v>
      </c>
      <c r="P399">
        <f t="shared" si="59"/>
        <v>4.1718696124328708E-3</v>
      </c>
    </row>
    <row r="400" spans="3:16" x14ac:dyDescent="0.25">
      <c r="C400" s="8">
        <v>0.99993700000000096</v>
      </c>
      <c r="D400">
        <f t="shared" si="60"/>
        <v>89.088483792832236</v>
      </c>
      <c r="F400">
        <f t="shared" si="61"/>
        <v>4.4932096957572904E+16</v>
      </c>
      <c r="G400">
        <f t="shared" si="62"/>
        <v>7.3138352066199104E+16</v>
      </c>
      <c r="I400">
        <f t="shared" si="54"/>
        <v>7.9493153399860931E+18</v>
      </c>
      <c r="J400">
        <f t="shared" si="55"/>
        <v>7.9169980995882199E+18</v>
      </c>
      <c r="L400" s="10">
        <f t="shared" si="56"/>
        <v>0.9943246043017353</v>
      </c>
      <c r="M400" s="10">
        <f t="shared" si="57"/>
        <v>0.99076185807471606</v>
      </c>
      <c r="O400" s="10">
        <f t="shared" si="58"/>
        <v>4.0820068403899252E-3</v>
      </c>
      <c r="P400">
        <f t="shared" si="59"/>
        <v>4.0820068403899252E-3</v>
      </c>
    </row>
    <row r="401" spans="3:16" x14ac:dyDescent="0.25">
      <c r="C401" s="8">
        <v>0.99993800000000099</v>
      </c>
      <c r="D401">
        <f t="shared" si="60"/>
        <v>89.804042987563193</v>
      </c>
      <c r="F401">
        <f t="shared" si="61"/>
        <v>4.4932186827473552E+16</v>
      </c>
      <c r="G401">
        <f t="shared" si="62"/>
        <v>7.3138521909723392E+16</v>
      </c>
      <c r="I401">
        <f t="shared" si="54"/>
        <v>8.0131662881329203E+18</v>
      </c>
      <c r="J401">
        <f t="shared" si="55"/>
        <v>7.9813093527839386E+18</v>
      </c>
      <c r="L401" s="10">
        <f t="shared" si="56"/>
        <v>0.99437032386023216</v>
      </c>
      <c r="M401" s="10">
        <f t="shared" si="57"/>
        <v>0.99083627526801576</v>
      </c>
      <c r="O401" s="10">
        <f t="shared" si="58"/>
        <v>3.9914422484914492E-3</v>
      </c>
      <c r="P401">
        <f t="shared" si="59"/>
        <v>3.9914422484914492E-3</v>
      </c>
    </row>
    <row r="402" spans="3:16" x14ac:dyDescent="0.25">
      <c r="C402" s="8">
        <v>0.99993900000000102</v>
      </c>
      <c r="D402">
        <f t="shared" si="60"/>
        <v>90.537126744969783</v>
      </c>
      <c r="F402">
        <f t="shared" si="61"/>
        <v>4.493227669746408E+16</v>
      </c>
      <c r="G402">
        <f t="shared" si="62"/>
        <v>7.3138691753437568E+16</v>
      </c>
      <c r="I402">
        <f t="shared" si="54"/>
        <v>8.078580975866626E+18</v>
      </c>
      <c r="J402">
        <f t="shared" si="55"/>
        <v>8.0471956351256412E+18</v>
      </c>
      <c r="L402" s="10">
        <f t="shared" si="56"/>
        <v>0.99441640557347255</v>
      </c>
      <c r="M402" s="10">
        <f t="shared" si="57"/>
        <v>0.99091128200808365</v>
      </c>
      <c r="O402" s="10">
        <f t="shared" si="58"/>
        <v>3.9001587837617932E-3</v>
      </c>
      <c r="P402">
        <f t="shared" si="59"/>
        <v>3.9001587837617932E-3</v>
      </c>
    </row>
    <row r="403" spans="3:16" x14ac:dyDescent="0.25">
      <c r="C403" s="8">
        <v>0.99994000000000105</v>
      </c>
      <c r="D403">
        <f t="shared" si="60"/>
        <v>91.288462255517189</v>
      </c>
      <c r="F403">
        <f t="shared" si="61"/>
        <v>4.4932366567544488E+16</v>
      </c>
      <c r="G403">
        <f t="shared" si="62"/>
        <v>7.3138861597341424E+16</v>
      </c>
      <c r="I403">
        <f t="shared" si="54"/>
        <v>8.1456242912015176E+18</v>
      </c>
      <c r="J403">
        <f t="shared" si="55"/>
        <v>8.1147223032329769E+18</v>
      </c>
      <c r="L403" s="10">
        <f t="shared" si="56"/>
        <v>0.99446285838399628</v>
      </c>
      <c r="M403" s="10">
        <f t="shared" si="57"/>
        <v>0.9909868928517489</v>
      </c>
      <c r="O403" s="10">
        <f t="shared" si="58"/>
        <v>3.8081386908617992E-3</v>
      </c>
      <c r="P403">
        <f t="shared" si="59"/>
        <v>3.8081386908617992E-3</v>
      </c>
    </row>
    <row r="404" spans="3:16" x14ac:dyDescent="0.25">
      <c r="C404" s="8">
        <v>0.99994100000000097</v>
      </c>
      <c r="D404">
        <f t="shared" si="60"/>
        <v>92.058819668209097</v>
      </c>
      <c r="F404">
        <f t="shared" si="61"/>
        <v>4.4932456437714768E+16</v>
      </c>
      <c r="G404">
        <f t="shared" si="62"/>
        <v>7.3139031441435072E+16</v>
      </c>
      <c r="I404">
        <f t="shared" si="54"/>
        <v>8.2143649553902991E+18</v>
      </c>
      <c r="J404">
        <f t="shared" si="55"/>
        <v>8.1839585746464911E+18</v>
      </c>
      <c r="L404" s="10">
        <f t="shared" si="56"/>
        <v>0.99450969160854341</v>
      </c>
      <c r="M404" s="10">
        <f t="shared" si="57"/>
        <v>0.99106312296496513</v>
      </c>
      <c r="O404" s="10">
        <f t="shared" si="58"/>
        <v>3.7153634719028885E-3</v>
      </c>
      <c r="P404">
        <f t="shared" si="59"/>
        <v>3.7153634719028885E-3</v>
      </c>
    </row>
    <row r="405" spans="3:16" x14ac:dyDescent="0.25">
      <c r="C405" s="8">
        <v>0.999942000000001</v>
      </c>
      <c r="D405">
        <f t="shared" si="60"/>
        <v>92.849015409795044</v>
      </c>
      <c r="F405">
        <f t="shared" si="61"/>
        <v>4.493254630797492E+16</v>
      </c>
      <c r="G405">
        <f t="shared" si="62"/>
        <v>7.3139201285718512E+16</v>
      </c>
      <c r="I405">
        <f t="shared" si="54"/>
        <v>8.2848758191049748E+18</v>
      </c>
      <c r="J405">
        <f t="shared" si="55"/>
        <v>8.254977826143106E+18</v>
      </c>
      <c r="L405" s="10">
        <f t="shared" si="56"/>
        <v>0.9945569149603678</v>
      </c>
      <c r="M405" s="10">
        <f t="shared" si="57"/>
        <v>0.99113998815913351</v>
      </c>
      <c r="O405" s="10">
        <f t="shared" si="58"/>
        <v>3.6218138426954141E-3</v>
      </c>
      <c r="P405">
        <f t="shared" si="59"/>
        <v>3.6218138426954141E-3</v>
      </c>
    </row>
    <row r="406" spans="3:16" x14ac:dyDescent="0.25">
      <c r="C406" s="8">
        <v>0.99994300000000103</v>
      </c>
      <c r="D406">
        <f t="shared" si="60"/>
        <v>93.65991582230464</v>
      </c>
      <c r="F406">
        <f t="shared" si="61"/>
        <v>4.4932636178324952E+16</v>
      </c>
      <c r="G406">
        <f t="shared" si="62"/>
        <v>7.3139371130191728E+16</v>
      </c>
      <c r="I406">
        <f t="shared" si="54"/>
        <v>8.3572341869937449E+18</v>
      </c>
      <c r="J406">
        <f t="shared" si="55"/>
        <v>8.3278579206613883E+18</v>
      </c>
      <c r="L406" s="10">
        <f t="shared" si="56"/>
        <v>0.99460453857325704</v>
      </c>
      <c r="M406" s="10">
        <f t="shared" si="57"/>
        <v>0.99121750493020144</v>
      </c>
      <c r="O406" s="10">
        <f t="shared" si="58"/>
        <v>3.5274696821464961E-3</v>
      </c>
      <c r="P406">
        <f t="shared" si="59"/>
        <v>3.5274696821464961E-3</v>
      </c>
    </row>
    <row r="407" spans="3:16" x14ac:dyDescent="0.25">
      <c r="C407" s="8">
        <v>0.99994400000000105</v>
      </c>
      <c r="D407">
        <f t="shared" si="60"/>
        <v>94.492441156639259</v>
      </c>
      <c r="F407">
        <f t="shared" si="61"/>
        <v>4.4932726048764856E+16</v>
      </c>
      <c r="G407">
        <f t="shared" si="62"/>
        <v>7.313954097485472E+16</v>
      </c>
      <c r="I407">
        <f t="shared" si="54"/>
        <v>8.4315221740565514E+18</v>
      </c>
      <c r="J407">
        <f t="shared" si="55"/>
        <v>8.4026815662276721E+18</v>
      </c>
      <c r="L407" s="10">
        <f t="shared" si="56"/>
        <v>0.99465257302747734</v>
      </c>
      <c r="M407" s="10">
        <f t="shared" si="57"/>
        <v>0.99129569050089672</v>
      </c>
      <c r="O407" s="10">
        <f t="shared" si="58"/>
        <v>3.4323099836124291E-3</v>
      </c>
      <c r="P407">
        <f t="shared" si="59"/>
        <v>3.4323099836124291E-3</v>
      </c>
    </row>
    <row r="408" spans="3:16" x14ac:dyDescent="0.25">
      <c r="C408" s="8">
        <v>0.99994500000000097</v>
      </c>
      <c r="D408">
        <f t="shared" si="60"/>
        <v>95.347569963514417</v>
      </c>
      <c r="F408">
        <f t="shared" si="61"/>
        <v>4.493281591929464E+16</v>
      </c>
      <c r="G408">
        <f t="shared" si="62"/>
        <v>7.3139710819707456E+16</v>
      </c>
      <c r="I408">
        <f t="shared" si="54"/>
        <v>8.5078270974496102E+18</v>
      </c>
      <c r="J408">
        <f t="shared" si="55"/>
        <v>8.4795367105942804E+18</v>
      </c>
      <c r="L408" s="10">
        <f t="shared" si="56"/>
        <v>0.99470102937780125</v>
      </c>
      <c r="M408" s="10">
        <f t="shared" si="57"/>
        <v>0.99137456286635006</v>
      </c>
      <c r="O408" s="10">
        <f t="shared" si="58"/>
        <v>3.3363127987858063E-3</v>
      </c>
      <c r="P408">
        <f t="shared" si="59"/>
        <v>3.3363127987858063E-3</v>
      </c>
    </row>
    <row r="409" spans="3:16" x14ac:dyDescent="0.25">
      <c r="C409" s="8">
        <v>0.999946000000001</v>
      </c>
      <c r="D409">
        <f t="shared" si="60"/>
        <v>96.226343930239722</v>
      </c>
      <c r="F409">
        <f t="shared" si="61"/>
        <v>4.4932905789914296E+16</v>
      </c>
      <c r="G409">
        <f t="shared" si="62"/>
        <v>7.313988066475016E+16</v>
      </c>
      <c r="I409">
        <f t="shared" si="54"/>
        <v>8.5862419080681882E+18</v>
      </c>
      <c r="J409">
        <f t="shared" si="55"/>
        <v>8.5585169759476275E+18</v>
      </c>
      <c r="L409" s="10">
        <f t="shared" si="56"/>
        <v>0.99474991918387368</v>
      </c>
      <c r="M409" s="10">
        <f t="shared" si="57"/>
        <v>0.9914541408435249</v>
      </c>
      <c r="O409" s="10">
        <f t="shared" si="58"/>
        <v>3.2394551764607375E-3</v>
      </c>
      <c r="P409">
        <f t="shared" si="59"/>
        <v>3.2394551764607375E-3</v>
      </c>
    </row>
    <row r="410" spans="3:16" x14ac:dyDescent="0.25">
      <c r="C410" s="8">
        <v>0.99994700000000103</v>
      </c>
      <c r="D410">
        <f t="shared" si="60"/>
        <v>97.129873216031086</v>
      </c>
      <c r="F410">
        <f t="shared" si="61"/>
        <v>4.4932995660623832E+16</v>
      </c>
      <c r="G410">
        <f t="shared" si="62"/>
        <v>7.3140050509982528E+16</v>
      </c>
      <c r="I410">
        <f t="shared" si="54"/>
        <v>8.666865666620886E+18</v>
      </c>
      <c r="J410">
        <f t="shared" si="55"/>
        <v>8.6397221384221635E+18</v>
      </c>
      <c r="L410" s="10">
        <f t="shared" si="56"/>
        <v>0.99479925454305995</v>
      </c>
      <c r="M410" s="10">
        <f t="shared" si="57"/>
        <v>0.99153444412468805</v>
      </c>
      <c r="O410" s="10">
        <f t="shared" si="58"/>
        <v>3.1417130972315817E-3</v>
      </c>
      <c r="P410">
        <f t="shared" si="59"/>
        <v>3.1417130972315817E-3</v>
      </c>
    </row>
    <row r="411" spans="3:16" x14ac:dyDescent="0.25">
      <c r="C411" s="8">
        <v>0.99994800000000095</v>
      </c>
      <c r="D411">
        <f t="shared" si="60"/>
        <v>98.059342349733058</v>
      </c>
      <c r="F411">
        <f t="shared" si="61"/>
        <v>4.493308553142324E+16</v>
      </c>
      <c r="G411">
        <f t="shared" si="62"/>
        <v>7.3140220355404672E+16</v>
      </c>
      <c r="I411">
        <f t="shared" si="54"/>
        <v>8.7498040699025603E+18</v>
      </c>
      <c r="J411">
        <f t="shared" si="55"/>
        <v>8.7232586581612308E+18</v>
      </c>
      <c r="L411" s="10">
        <f t="shared" si="56"/>
        <v>0.99484904812613972</v>
      </c>
      <c r="M411" s="10">
        <f t="shared" si="57"/>
        <v>0.99161549333551213</v>
      </c>
      <c r="O411" s="10">
        <f t="shared" si="58"/>
        <v>3.0430614041799943E-3</v>
      </c>
      <c r="P411">
        <f t="shared" si="59"/>
        <v>3.0430614041799943E-3</v>
      </c>
    </row>
    <row r="412" spans="3:16" x14ac:dyDescent="0.25">
      <c r="C412" s="8">
        <v>0.99994900000000098</v>
      </c>
      <c r="D412">
        <f t="shared" si="60"/>
        <v>99.016016760862698</v>
      </c>
      <c r="F412">
        <f t="shared" si="61"/>
        <v>4.493317540231252E+16</v>
      </c>
      <c r="G412">
        <f t="shared" si="62"/>
        <v>7.3140390201016544E+16</v>
      </c>
      <c r="I412">
        <f t="shared" si="54"/>
        <v>8.8351700335527332E+18</v>
      </c>
      <c r="J412">
        <f t="shared" si="55"/>
        <v>8.8092402662980065E+18</v>
      </c>
      <c r="L412" s="10">
        <f t="shared" si="56"/>
        <v>0.99489931321612191</v>
      </c>
      <c r="M412" s="10">
        <f t="shared" si="57"/>
        <v>0.99169731009825746</v>
      </c>
      <c r="O412" s="10">
        <f t="shared" si="58"/>
        <v>2.9434737242810356E-3</v>
      </c>
      <c r="P412">
        <f t="shared" si="59"/>
        <v>2.9434737242810356E-3</v>
      </c>
    </row>
    <row r="413" spans="3:16" x14ac:dyDescent="0.25">
      <c r="C413" s="8">
        <v>0.999950000000001</v>
      </c>
      <c r="D413">
        <f t="shared" si="60"/>
        <v>100.00125002443514</v>
      </c>
      <c r="F413">
        <f t="shared" si="61"/>
        <v>4.493326527329168E+16</v>
      </c>
      <c r="G413">
        <f t="shared" si="62"/>
        <v>7.3140560046818272E+16</v>
      </c>
      <c r="I413">
        <f t="shared" si="54"/>
        <v>8.9230843385177272E+18</v>
      </c>
      <c r="J413">
        <f t="shared" si="55"/>
        <v>8.8977886160879565E+18</v>
      </c>
      <c r="L413" s="10">
        <f t="shared" si="56"/>
        <v>0.99495006375044148</v>
      </c>
      <c r="M413" s="10">
        <f t="shared" si="57"/>
        <v>0.99177991710046087</v>
      </c>
      <c r="O413" s="10">
        <f t="shared" si="58"/>
        <v>2.8429223845612538E-3</v>
      </c>
      <c r="P413">
        <f t="shared" si="59"/>
        <v>2.8429223845612538E-3</v>
      </c>
    </row>
    <row r="414" spans="3:16" x14ac:dyDescent="0.25">
      <c r="C414" s="8">
        <v>0.99995100000000103</v>
      </c>
      <c r="D414">
        <f t="shared" si="60"/>
        <v>101.01649191586833</v>
      </c>
      <c r="F414">
        <f t="shared" si="61"/>
        <v>4.493335514436072E+16</v>
      </c>
      <c r="G414">
        <f t="shared" si="62"/>
        <v>7.3140729892809632E+16</v>
      </c>
      <c r="I414">
        <f t="shared" si="54"/>
        <v>9.0136763498121615E+18</v>
      </c>
      <c r="J414">
        <f t="shared" si="55"/>
        <v>8.989034006847572E+18</v>
      </c>
      <c r="L414" s="10">
        <f t="shared" si="56"/>
        <v>0.9950013143670241</v>
      </c>
      <c r="M414" s="10">
        <f t="shared" si="57"/>
        <v>0.99186333816991978</v>
      </c>
      <c r="O414" s="10">
        <f t="shared" si="58"/>
        <v>2.7413783222777644E-3</v>
      </c>
      <c r="P414">
        <f t="shared" si="59"/>
        <v>2.7413783222777644E-3</v>
      </c>
    </row>
    <row r="415" spans="3:16" x14ac:dyDescent="0.25">
      <c r="C415" s="8">
        <v>0.99995200000000195</v>
      </c>
      <c r="D415">
        <f t="shared" si="60"/>
        <v>102.06329738495172</v>
      </c>
      <c r="F415">
        <f t="shared" si="61"/>
        <v>4.493344501551972E+16</v>
      </c>
      <c r="G415">
        <f t="shared" si="62"/>
        <v>7.314089973899112E+16</v>
      </c>
      <c r="I415">
        <f t="shared" si="54"/>
        <v>9.1070848172554107E+18</v>
      </c>
      <c r="J415">
        <f t="shared" si="55"/>
        <v>9.0831161904944435E+18</v>
      </c>
      <c r="L415" s="10">
        <f t="shared" si="56"/>
        <v>0.99505308045464147</v>
      </c>
      <c r="M415" s="10">
        <f t="shared" si="57"/>
        <v>0.99194759835665935</v>
      </c>
      <c r="O415" s="10">
        <f t="shared" si="58"/>
        <v>2.6388109827385599E-3</v>
      </c>
      <c r="P415">
        <f t="shared" si="59"/>
        <v>2.6388109827385599E-3</v>
      </c>
    </row>
    <row r="416" spans="3:16" x14ac:dyDescent="0.25">
      <c r="C416" s="8">
        <v>0.99995300000000198</v>
      </c>
      <c r="D416">
        <f t="shared" si="60"/>
        <v>103.14333656936657</v>
      </c>
      <c r="F416">
        <f t="shared" si="61"/>
        <v>4.4933534886768504E+16</v>
      </c>
      <c r="G416">
        <f t="shared" si="62"/>
        <v>7.314106958536224E+16</v>
      </c>
      <c r="I416">
        <f t="shared" si="54"/>
        <v>9.2034587690075863E+18</v>
      </c>
      <c r="J416">
        <f t="shared" si="55"/>
        <v>9.1801852715175967E+18</v>
      </c>
      <c r="L416" s="10">
        <f t="shared" si="56"/>
        <v>0.99510537820776024</v>
      </c>
      <c r="M416" s="10">
        <f t="shared" si="57"/>
        <v>0.99203272402221676</v>
      </c>
      <c r="O416" s="10">
        <f t="shared" si="58"/>
        <v>2.5351882126167851E-3</v>
      </c>
      <c r="P416">
        <f t="shared" si="59"/>
        <v>2.5351882126167851E-3</v>
      </c>
    </row>
    <row r="417" spans="3:16" x14ac:dyDescent="0.25">
      <c r="C417" s="8">
        <v>0.99995400000000201</v>
      </c>
      <c r="D417">
        <f t="shared" si="60"/>
        <v>104.25840600939983</v>
      </c>
      <c r="F417">
        <f t="shared" si="61"/>
        <v>4.493362475810716E+16</v>
      </c>
      <c r="G417">
        <f t="shared" si="62"/>
        <v>7.3141239431922976E+16</v>
      </c>
      <c r="I417">
        <f t="shared" si="54"/>
        <v>9.3029585122490122E+18</v>
      </c>
      <c r="J417">
        <f t="shared" si="55"/>
        <v>9.2804027149057024E+18</v>
      </c>
      <c r="L417" s="10">
        <f t="shared" si="56"/>
        <v>0.99515822468717463</v>
      </c>
      <c r="M417" s="10">
        <f t="shared" si="57"/>
        <v>0.99211874293833746</v>
      </c>
      <c r="O417" s="10">
        <f t="shared" si="58"/>
        <v>2.4304761373212685E-3</v>
      </c>
      <c r="P417">
        <f t="shared" si="59"/>
        <v>2.4304761373212685E-3</v>
      </c>
    </row>
    <row r="418" spans="3:16" x14ac:dyDescent="0.25">
      <c r="C418" s="8">
        <v>0.99995500000000204</v>
      </c>
      <c r="D418">
        <f t="shared" si="60"/>
        <v>105.41044121543374</v>
      </c>
      <c r="F418">
        <f t="shared" si="61"/>
        <v>4.493371462953572E+16</v>
      </c>
      <c r="G418">
        <f t="shared" si="62"/>
        <v>7.3141409278673536E+16</v>
      </c>
      <c r="I418">
        <f t="shared" si="54"/>
        <v>9.4057567546159862E+18</v>
      </c>
      <c r="J418">
        <f t="shared" si="55"/>
        <v>9.3839424756567142E+18</v>
      </c>
      <c r="L418" s="10">
        <f t="shared" si="56"/>
        <v>0.99521163788609102</v>
      </c>
      <c r="M418" s="10">
        <f t="shared" si="57"/>
        <v>0.99220568439454826</v>
      </c>
      <c r="O418" s="10">
        <f t="shared" si="58"/>
        <v>2.3246390326732381E-3</v>
      </c>
      <c r="P418">
        <f t="shared" si="59"/>
        <v>2.3246390326732381E-3</v>
      </c>
    </row>
    <row r="419" spans="3:16" x14ac:dyDescent="0.25">
      <c r="C419" s="8">
        <v>0.99995600000000195</v>
      </c>
      <c r="D419">
        <f t="shared" si="60"/>
        <v>106.60153080347739</v>
      </c>
      <c r="F419">
        <f t="shared" si="61"/>
        <v>4.4933804501054112E+16</v>
      </c>
      <c r="G419">
        <f t="shared" si="62"/>
        <v>7.3141579125614016E+16</v>
      </c>
      <c r="I419">
        <f t="shared" si="54"/>
        <v>9.5120398654831555E+18</v>
      </c>
      <c r="J419">
        <f t="shared" si="55"/>
        <v>9.490992269216086E+18</v>
      </c>
      <c r="L419" s="10">
        <f t="shared" si="56"/>
        <v>0.99526563680314062</v>
      </c>
      <c r="M419" s="10">
        <f t="shared" si="57"/>
        <v>0.9922935793170069</v>
      </c>
      <c r="O419" s="10">
        <f t="shared" si="58"/>
        <v>2.2176391751299864E-3</v>
      </c>
      <c r="P419">
        <f t="shared" si="59"/>
        <v>2.2176391751299864E-3</v>
      </c>
    </row>
    <row r="420" spans="3:16" x14ac:dyDescent="0.25">
      <c r="C420" s="8">
        <v>0.99995700000000198</v>
      </c>
      <c r="D420">
        <f t="shared" si="60"/>
        <v>107.83393242690013</v>
      </c>
      <c r="F420">
        <f t="shared" si="61"/>
        <v>4.49338943726624E+16</v>
      </c>
      <c r="G420">
        <f t="shared" si="62"/>
        <v>7.3141748972744144E+16</v>
      </c>
      <c r="I420">
        <f t="shared" si="54"/>
        <v>9.6220092976305398E+18</v>
      </c>
      <c r="J420">
        <f t="shared" si="55"/>
        <v>9.6017550033495716E+18</v>
      </c>
      <c r="L420" s="10">
        <f t="shared" si="56"/>
        <v>0.99532024152282705</v>
      </c>
      <c r="M420" s="10">
        <f t="shared" si="57"/>
        <v>0.99238246039945521</v>
      </c>
      <c r="O420" s="10">
        <f t="shared" si="58"/>
        <v>2.1094366888035035E-3</v>
      </c>
      <c r="P420">
        <f t="shared" si="59"/>
        <v>2.1094366888035035E-3</v>
      </c>
    </row>
    <row r="421" spans="3:16" x14ac:dyDescent="0.25">
      <c r="C421" s="8">
        <v>0.99995800000000201</v>
      </c>
      <c r="D421">
        <f t="shared" si="60"/>
        <v>109.11009078254253</v>
      </c>
      <c r="F421">
        <f t="shared" si="61"/>
        <v>4.4933984244360584E+16</v>
      </c>
      <c r="G421">
        <f t="shared" si="62"/>
        <v>7.3141918820064048E+16</v>
      </c>
      <c r="I421">
        <f t="shared" si="54"/>
        <v>9.7358831938811965E+18</v>
      </c>
      <c r="J421">
        <f t="shared" si="55"/>
        <v>9.7164503964517581E+18</v>
      </c>
      <c r="L421" s="10">
        <f t="shared" si="56"/>
        <v>0.99537547330445175</v>
      </c>
      <c r="M421" s="10">
        <f t="shared" si="57"/>
        <v>0.99247236224796942</v>
      </c>
      <c r="O421" s="10">
        <f t="shared" si="58"/>
        <v>1.9999893620138184E-3</v>
      </c>
      <c r="P421">
        <f t="shared" si="59"/>
        <v>1.9999893620138184E-3</v>
      </c>
    </row>
    <row r="422" spans="3:16" x14ac:dyDescent="0.25">
      <c r="C422" s="8">
        <v>0.99995900000000204</v>
      </c>
      <c r="D422">
        <f t="shared" si="60"/>
        <v>110.43265801814466</v>
      </c>
      <c r="F422">
        <f t="shared" si="61"/>
        <v>4.4934074116148624E+16</v>
      </c>
      <c r="G422">
        <f t="shared" si="62"/>
        <v>7.3142088667573744E+16</v>
      </c>
      <c r="I422">
        <f t="shared" si="54"/>
        <v>9.8538982081169428E+18</v>
      </c>
      <c r="J422">
        <f t="shared" si="55"/>
        <v>9.8353168116742656E+18</v>
      </c>
      <c r="L422" s="10">
        <f t="shared" si="56"/>
        <v>0.99543135468063282</v>
      </c>
      <c r="M422" s="10">
        <f t="shared" si="57"/>
        <v>0.99256332154132987</v>
      </c>
      <c r="O422" s="10">
        <f t="shared" si="58"/>
        <v>1.8892524560694998E-3</v>
      </c>
      <c r="P422">
        <f t="shared" si="59"/>
        <v>1.8892524560694998E-3</v>
      </c>
    </row>
    <row r="423" spans="3:16" x14ac:dyDescent="0.25">
      <c r="C423" s="8">
        <v>0.99996000000000196</v>
      </c>
      <c r="D423">
        <f t="shared" si="60"/>
        <v>111.80451692850097</v>
      </c>
      <c r="F423">
        <f t="shared" si="61"/>
        <v>4.493416398802652E+16</v>
      </c>
      <c r="G423">
        <f t="shared" si="62"/>
        <v>7.3142258515273264E+16</v>
      </c>
      <c r="I423">
        <f t="shared" si="54"/>
        <v>9.976311575088726E+18</v>
      </c>
      <c r="J423">
        <f t="shared" si="55"/>
        <v>9.958613341692162E+18</v>
      </c>
      <c r="L423" s="10">
        <f t="shared" si="56"/>
        <v>0.99548790956669553</v>
      </c>
      <c r="M423" s="10">
        <f t="shared" si="57"/>
        <v>0.99265537720908792</v>
      </c>
      <c r="O423" s="10">
        <f t="shared" si="58"/>
        <v>1.7771784875379743E-3</v>
      </c>
      <c r="P423">
        <f t="shared" si="59"/>
        <v>1.7771784875379743E-3</v>
      </c>
    </row>
    <row r="424" spans="3:16" x14ac:dyDescent="0.25">
      <c r="C424" s="8">
        <v>0.99996100000000199</v>
      </c>
      <c r="D424">
        <f t="shared" si="60"/>
        <v>113.22880740359305</v>
      </c>
      <c r="F424">
        <f t="shared" si="61"/>
        <v>4.4934253859994328E+16</v>
      </c>
      <c r="G424">
        <f t="shared" si="62"/>
        <v>7.314242836316264E+16</v>
      </c>
      <c r="I424">
        <f t="shared" si="54"/>
        <v>1.0103403470394814E+19</v>
      </c>
      <c r="J424">
        <f t="shared" si="55"/>
        <v>1.0086622185743616E+19</v>
      </c>
      <c r="L424" s="10">
        <f t="shared" si="56"/>
        <v>0.99554516338249455</v>
      </c>
      <c r="M424" s="10">
        <f t="shared" si="57"/>
        <v>0.99274857062986432</v>
      </c>
      <c r="O424" s="10">
        <f t="shared" si="58"/>
        <v>1.6637169849503287E-3</v>
      </c>
      <c r="P424">
        <f t="shared" si="59"/>
        <v>1.6637169849503287E-3</v>
      </c>
    </row>
    <row r="425" spans="3:16" x14ac:dyDescent="0.25">
      <c r="C425" s="8">
        <v>0.99996200000000202</v>
      </c>
      <c r="D425">
        <f t="shared" si="60"/>
        <v>114.70895667861144</v>
      </c>
      <c r="F425">
        <f t="shared" si="61"/>
        <v>4.4934343732051992E+16</v>
      </c>
      <c r="G425">
        <f t="shared" si="62"/>
        <v>7.3142598211241664E+16</v>
      </c>
      <c r="I425">
        <f t="shared" si="54"/>
        <v>1.0235479709718442E+19</v>
      </c>
      <c r="J425">
        <f t="shared" si="55"/>
        <v>1.0219651368366248E+19</v>
      </c>
      <c r="L425" s="10">
        <f t="shared" si="56"/>
        <v>0.99560314318831455</v>
      </c>
      <c r="M425" s="10">
        <f t="shared" si="57"/>
        <v>0.99284294585257116</v>
      </c>
      <c r="O425" s="10">
        <f t="shared" si="58"/>
        <v>1.5488142189653213E-3</v>
      </c>
      <c r="P425">
        <f t="shared" si="59"/>
        <v>1.5488142189653213E-3</v>
      </c>
    </row>
    <row r="426" spans="3:16" x14ac:dyDescent="0.25">
      <c r="C426" s="8">
        <v>0.99996300000000204</v>
      </c>
      <c r="D426">
        <f t="shared" si="60"/>
        <v>116.24871405262884</v>
      </c>
      <c r="F426">
        <f t="shared" si="61"/>
        <v>4.4934433604199536E+16</v>
      </c>
      <c r="G426">
        <f t="shared" si="62"/>
        <v>7.314276805951048E+16</v>
      </c>
      <c r="I426">
        <f t="shared" si="54"/>
        <v>1.0372874846828853E+19</v>
      </c>
      <c r="J426">
        <f t="shared" si="55"/>
        <v>1.0358037859755882E+19</v>
      </c>
      <c r="L426" s="10">
        <f t="shared" si="56"/>
        <v>0.99566187783703863</v>
      </c>
      <c r="M426" s="10">
        <f t="shared" si="57"/>
        <v>0.99293854984410779</v>
      </c>
      <c r="O426" s="10">
        <f t="shared" si="58"/>
        <v>1.4324129023139552E-3</v>
      </c>
      <c r="P426">
        <f t="shared" si="59"/>
        <v>1.4324129023139552E-3</v>
      </c>
    </row>
    <row r="427" spans="3:16" x14ac:dyDescent="0.25">
      <c r="C427" s="8">
        <v>0.99996400000000196</v>
      </c>
      <c r="D427">
        <f t="shared" si="60"/>
        <v>117.85219087543975</v>
      </c>
      <c r="F427">
        <f t="shared" si="61"/>
        <v>4.4934523476436952E+16</v>
      </c>
      <c r="G427">
        <f t="shared" si="62"/>
        <v>7.314293790796904E+16</v>
      </c>
      <c r="I427">
        <f t="shared" si="54"/>
        <v>1.0515955741623214E+19</v>
      </c>
      <c r="J427">
        <f t="shared" si="55"/>
        <v>1.0502151169604458E+19</v>
      </c>
      <c r="L427" s="10">
        <f t="shared" si="56"/>
        <v>0.99572139814493554</v>
      </c>
      <c r="M427" s="10">
        <f t="shared" si="57"/>
        <v>0.9930354327673685</v>
      </c>
      <c r="O427" s="10">
        <f t="shared" si="58"/>
        <v>1.3144518485611843E-3</v>
      </c>
      <c r="P427">
        <f t="shared" si="59"/>
        <v>1.3144518485611843E-3</v>
      </c>
    </row>
    <row r="428" spans="3:16" x14ac:dyDescent="0.25">
      <c r="C428" s="8">
        <v>0.99996500000000199</v>
      </c>
      <c r="D428">
        <f t="shared" si="60"/>
        <v>119.52390677559085</v>
      </c>
      <c r="F428">
        <f t="shared" si="61"/>
        <v>4.493461334876424E+16</v>
      </c>
      <c r="G428">
        <f t="shared" si="62"/>
        <v>7.3143107756617472E+16</v>
      </c>
      <c r="I428">
        <f t="shared" si="54"/>
        <v>1.0665125685096223E+19</v>
      </c>
      <c r="J428">
        <f t="shared" si="55"/>
        <v>1.0652397501868206E+19</v>
      </c>
      <c r="L428" s="10">
        <f t="shared" si="56"/>
        <v>0.99578173708398665</v>
      </c>
      <c r="M428" s="10">
        <f t="shared" si="57"/>
        <v>0.99313364829431217</v>
      </c>
      <c r="O428" s="10">
        <f t="shared" si="58"/>
        <v>1.1948655901907889E-3</v>
      </c>
      <c r="P428">
        <f t="shared" si="59"/>
        <v>1.1948655901907889E-3</v>
      </c>
    </row>
    <row r="429" spans="3:16" x14ac:dyDescent="0.25">
      <c r="C429" s="8">
        <v>0.99996600000000202</v>
      </c>
      <c r="D429">
        <f t="shared" si="60"/>
        <v>121.26884331128426</v>
      </c>
      <c r="F429">
        <f t="shared" si="61"/>
        <v>4.4934703221181408E+16</v>
      </c>
      <c r="G429">
        <f t="shared" si="62"/>
        <v>7.31432776054556E+16</v>
      </c>
      <c r="I429">
        <f t="shared" si="54"/>
        <v>1.0820829186684314E+19</v>
      </c>
      <c r="J429">
        <f t="shared" si="55"/>
        <v>1.080922457667036E+19</v>
      </c>
      <c r="L429" s="10">
        <f t="shared" si="56"/>
        <v>0.99584292999905255</v>
      </c>
      <c r="M429" s="10">
        <f t="shared" si="57"/>
        <v>0.99323325395946338</v>
      </c>
      <c r="O429" s="10">
        <f t="shared" si="58"/>
        <v>1.073583949675759E-3</v>
      </c>
      <c r="P429">
        <f t="shared" si="59"/>
        <v>1.073583949675759E-3</v>
      </c>
    </row>
    <row r="430" spans="3:16" x14ac:dyDescent="0.25">
      <c r="C430" s="8">
        <v>0.99996700000000205</v>
      </c>
      <c r="D430">
        <f t="shared" si="60"/>
        <v>123.09250650052245</v>
      </c>
      <c r="F430">
        <f t="shared" si="61"/>
        <v>4.4934793093688456E+16</v>
      </c>
      <c r="G430">
        <f t="shared" si="62"/>
        <v>7.3143447454483504E+16</v>
      </c>
      <c r="I430">
        <f t="shared" si="54"/>
        <v>1.0983557553855343E+19</v>
      </c>
      <c r="J430">
        <f t="shared" si="55"/>
        <v>1.0973127250230311E+19</v>
      </c>
      <c r="L430" s="10">
        <f t="shared" si="56"/>
        <v>0.99590501485410676</v>
      </c>
      <c r="M430" s="10">
        <f t="shared" si="57"/>
        <v>0.99333431156073126</v>
      </c>
      <c r="O430" s="10">
        <f t="shared" si="58"/>
        <v>9.5053154740484412E-4</v>
      </c>
      <c r="P430">
        <f t="shared" si="59"/>
        <v>9.5053154740484412E-4</v>
      </c>
    </row>
    <row r="431" spans="3:16" x14ac:dyDescent="0.25">
      <c r="C431" s="8">
        <v>0.99996800000000197</v>
      </c>
      <c r="D431">
        <f t="shared" si="60"/>
        <v>125.00100001583687</v>
      </c>
      <c r="F431">
        <f t="shared" si="61"/>
        <v>4.4934882966285368E+16</v>
      </c>
      <c r="G431">
        <f t="shared" si="62"/>
        <v>7.3143617303701312E+16</v>
      </c>
      <c r="I431">
        <f t="shared" si="54"/>
        <v>1.1153855423377775E+19</v>
      </c>
      <c r="J431">
        <f t="shared" si="55"/>
        <v>1.1144654093277759E+19</v>
      </c>
      <c r="L431" s="10">
        <f t="shared" si="56"/>
        <v>0.99596803251225263</v>
      </c>
      <c r="M431" s="10">
        <f t="shared" si="57"/>
        <v>0.99343688761521809</v>
      </c>
      <c r="O431" s="10">
        <f t="shared" si="58"/>
        <v>8.2562724899332401E-4</v>
      </c>
      <c r="P431">
        <f t="shared" si="59"/>
        <v>8.2562724899332401E-4</v>
      </c>
    </row>
    <row r="432" spans="3:16" x14ac:dyDescent="0.25">
      <c r="C432" s="8">
        <v>0.999969000000002</v>
      </c>
      <c r="D432">
        <f t="shared" si="60"/>
        <v>127.00111126664875</v>
      </c>
      <c r="F432">
        <f t="shared" si="61"/>
        <v>4.4934972838972168E+16</v>
      </c>
      <c r="G432">
        <f t="shared" si="62"/>
        <v>7.3143787153108768E+16</v>
      </c>
      <c r="I432">
        <f t="shared" si="54"/>
        <v>1.1332328442502472E+19</v>
      </c>
      <c r="J432">
        <f t="shared" si="55"/>
        <v>1.1324415127749454E+19</v>
      </c>
      <c r="L432" s="10">
        <f t="shared" si="56"/>
        <v>0.99603202705551985</v>
      </c>
      <c r="M432" s="10">
        <f t="shared" si="57"/>
        <v>0.99354105387978253</v>
      </c>
      <c r="O432" s="10">
        <f t="shared" si="58"/>
        <v>6.9878352778034376E-4</v>
      </c>
      <c r="P432">
        <f t="shared" si="59"/>
        <v>6.9878352778034376E-4</v>
      </c>
    </row>
    <row r="433" spans="3:16" x14ac:dyDescent="0.25">
      <c r="C433" s="8">
        <v>0.99997000000000202</v>
      </c>
      <c r="D433">
        <f t="shared" si="60"/>
        <v>129.10041313462554</v>
      </c>
      <c r="F433">
        <f t="shared" si="61"/>
        <v>4.4935062711748832E+16</v>
      </c>
      <c r="G433">
        <f t="shared" si="62"/>
        <v>7.3143957002706128E+16</v>
      </c>
      <c r="I433">
        <f t="shared" si="54"/>
        <v>1.1519652346900554E+19</v>
      </c>
      <c r="J433">
        <f t="shared" si="55"/>
        <v>1.1513090970307056E+19</v>
      </c>
      <c r="L433" s="10">
        <f t="shared" si="56"/>
        <v>0.99609704615140815</v>
      </c>
      <c r="M433" s="10">
        <f t="shared" si="57"/>
        <v>0.99364688794769807</v>
      </c>
      <c r="O433" s="10">
        <f t="shared" si="58"/>
        <v>5.6990573690595271E-4</v>
      </c>
      <c r="P433">
        <f t="shared" si="59"/>
        <v>5.6990573690595271E-4</v>
      </c>
    </row>
    <row r="434" spans="3:16" x14ac:dyDescent="0.25">
      <c r="C434" s="8">
        <v>0.99997100000000205</v>
      </c>
      <c r="D434">
        <f t="shared" si="60"/>
        <v>131.30738484641438</v>
      </c>
      <c r="F434">
        <f t="shared" si="61"/>
        <v>4.4935152584615384E+16</v>
      </c>
      <c r="G434">
        <f t="shared" si="62"/>
        <v>7.3144126852493136E+16</v>
      </c>
      <c r="I434">
        <f t="shared" si="54"/>
        <v>1.1716583746269112E+19</v>
      </c>
      <c r="J434">
        <f t="shared" si="55"/>
        <v>1.1711443695836643E+19</v>
      </c>
      <c r="L434" s="10">
        <f t="shared" si="56"/>
        <v>0.99616314147498397</v>
      </c>
      <c r="M434" s="10">
        <f t="shared" si="57"/>
        <v>0.99375447393573724</v>
      </c>
      <c r="O434" s="10">
        <f t="shared" si="58"/>
        <v>4.3889127301156329E-4</v>
      </c>
      <c r="P434">
        <f t="shared" si="59"/>
        <v>4.3889127301156329E-4</v>
      </c>
    </row>
    <row r="435" spans="3:16" x14ac:dyDescent="0.25">
      <c r="C435" s="8">
        <v>0.99997200000000197</v>
      </c>
      <c r="D435">
        <f t="shared" si="60"/>
        <v>133.63155638505427</v>
      </c>
      <c r="F435">
        <f t="shared" si="61"/>
        <v>4.49352424575718E+16</v>
      </c>
      <c r="G435">
        <f t="shared" si="62"/>
        <v>7.3144296702469968E+16</v>
      </c>
      <c r="I435">
        <f t="shared" si="54"/>
        <v>1.1923973010307484E+19</v>
      </c>
      <c r="J435">
        <f t="shared" si="55"/>
        <v>1.1920329816499175E+19</v>
      </c>
      <c r="L435" s="10">
        <f t="shared" si="56"/>
        <v>0.99623036919705232</v>
      </c>
      <c r="M435" s="10">
        <f t="shared" si="57"/>
        <v>0.99386390327881446</v>
      </c>
      <c r="O435" s="10">
        <f t="shared" si="58"/>
        <v>3.0562860796566247E-4</v>
      </c>
      <c r="P435">
        <f t="shared" si="59"/>
        <v>3.0562860796566247E-4</v>
      </c>
    </row>
    <row r="436" spans="3:16" x14ac:dyDescent="0.25">
      <c r="C436" s="8">
        <v>0.999973000000002</v>
      </c>
      <c r="D436">
        <f t="shared" si="60"/>
        <v>136.08368206091055</v>
      </c>
      <c r="F436">
        <f t="shared" si="61"/>
        <v>4.4935332330618096E+16</v>
      </c>
      <c r="G436">
        <f t="shared" si="62"/>
        <v>7.3144466552636528E+16</v>
      </c>
      <c r="I436">
        <f t="shared" si="54"/>
        <v>1.2142779756543379E+19</v>
      </c>
      <c r="J436">
        <f t="shared" si="55"/>
        <v>1.214071588150811E+19</v>
      </c>
      <c r="L436" s="10">
        <f t="shared" si="56"/>
        <v>0.99629879055162951</v>
      </c>
      <c r="M436" s="10">
        <f t="shared" si="57"/>
        <v>0.99397527565371613</v>
      </c>
      <c r="O436" s="10">
        <f t="shared" si="58"/>
        <v>1.6999615635620549E-4</v>
      </c>
      <c r="P436">
        <f t="shared" si="59"/>
        <v>1.6999615635620549E-4</v>
      </c>
    </row>
    <row r="437" spans="3:16" x14ac:dyDescent="0.25">
      <c r="C437" s="8">
        <v>0.99997400000000203</v>
      </c>
      <c r="D437">
        <f t="shared" si="60"/>
        <v>138.67595045836794</v>
      </c>
      <c r="F437">
        <f t="shared" si="61"/>
        <v>4.4935422203754272E+16</v>
      </c>
      <c r="G437">
        <f t="shared" si="62"/>
        <v>7.3144636402992896E+16</v>
      </c>
      <c r="I437">
        <f t="shared" si="54"/>
        <v>1.2374091584133411E+19</v>
      </c>
      <c r="J437">
        <f t="shared" si="55"/>
        <v>1.2373697346197172E+19</v>
      </c>
      <c r="L437" s="10">
        <f t="shared" si="56"/>
        <v>0.99636847249883931</v>
      </c>
      <c r="M437" s="10">
        <f t="shared" si="57"/>
        <v>0.9940887000581542</v>
      </c>
      <c r="O437" s="10">
        <f t="shared" si="58"/>
        <v>3.1860964852171185E-5</v>
      </c>
      <c r="P437">
        <f t="shared" si="59"/>
        <v>3.1860964852171185E-5</v>
      </c>
    </row>
    <row r="438" spans="3:16" x14ac:dyDescent="0.25">
      <c r="C438" s="8">
        <v>0.99997500000000195</v>
      </c>
      <c r="D438">
        <f t="shared" si="60"/>
        <v>141.42224013464883</v>
      </c>
      <c r="F438">
        <f t="shared" si="61"/>
        <v>4.493551207698032E+16</v>
      </c>
      <c r="G438">
        <f t="shared" si="62"/>
        <v>7.3144806253538944E+16</v>
      </c>
      <c r="I438">
        <f t="shared" si="54"/>
        <v>1.2619146890095045E+19</v>
      </c>
      <c r="J438">
        <f t="shared" si="55"/>
        <v>1.2620521553084064E+19</v>
      </c>
      <c r="L438" s="10">
        <f t="shared" si="56"/>
        <v>0.99643948850386466</v>
      </c>
      <c r="M438" s="10">
        <f t="shared" si="57"/>
        <v>0.99420429607874128</v>
      </c>
      <c r="O438" s="10">
        <f t="shared" si="58"/>
        <v>1.0892283518054854E-4</v>
      </c>
      <c r="P438">
        <f t="shared" si="59"/>
        <v>1.0892283518054854E-4</v>
      </c>
    </row>
    <row r="439" spans="3:16" x14ac:dyDescent="0.25">
      <c r="C439" s="8">
        <v>0.99997600000000197</v>
      </c>
      <c r="D439">
        <f t="shared" si="60"/>
        <v>144.33843333658001</v>
      </c>
      <c r="F439">
        <f t="shared" si="61"/>
        <v>4.493560195029624E+16</v>
      </c>
      <c r="G439">
        <f t="shared" si="62"/>
        <v>7.3144976104274992E+16</v>
      </c>
      <c r="I439">
        <f t="shared" si="54"/>
        <v>1.2879362862512665E+19</v>
      </c>
      <c r="J439">
        <f t="shared" si="55"/>
        <v>1.2882615927327338E+19</v>
      </c>
      <c r="L439" s="10">
        <f t="shared" si="56"/>
        <v>0.9965119194576797</v>
      </c>
      <c r="M439" s="10">
        <f t="shared" si="57"/>
        <v>0.99432219538974875</v>
      </c>
      <c r="O439" s="10">
        <f t="shared" si="58"/>
        <v>2.5251585803884237E-4</v>
      </c>
      <c r="P439">
        <f t="shared" si="59"/>
        <v>2.5251585803884237E-4</v>
      </c>
    </row>
    <row r="440" spans="3:16" x14ac:dyDescent="0.25">
      <c r="C440" s="8">
        <v>0.999977000000002</v>
      </c>
      <c r="D440">
        <f t="shared" si="60"/>
        <v>147.44280395980584</v>
      </c>
      <c r="F440">
        <f t="shared" si="61"/>
        <v>4.493569182370204E+16</v>
      </c>
      <c r="G440">
        <f t="shared" si="62"/>
        <v>7.3145145955200752E+16</v>
      </c>
      <c r="I440">
        <f t="shared" si="54"/>
        <v>1.3156370098502476E+19</v>
      </c>
      <c r="J440">
        <f t="shared" si="55"/>
        <v>1.3161622844761604E+19</v>
      </c>
      <c r="L440" s="10">
        <f t="shared" si="56"/>
        <v>0.99658585477234007</v>
      </c>
      <c r="M440" s="10">
        <f t="shared" si="57"/>
        <v>0.99444254353601136</v>
      </c>
      <c r="O440" s="10">
        <f t="shared" si="58"/>
        <v>3.9909563745164911E-4</v>
      </c>
      <c r="P440">
        <f t="shared" si="59"/>
        <v>3.9909563745164911E-4</v>
      </c>
    </row>
    <row r="441" spans="3:16" x14ac:dyDescent="0.25">
      <c r="C441" s="8">
        <v>0.99997800000000203</v>
      </c>
      <c r="D441">
        <f t="shared" si="60"/>
        <v>150.75650145879843</v>
      </c>
      <c r="F441">
        <f t="shared" si="61"/>
        <v>4.4935781697197712E+16</v>
      </c>
      <c r="G441">
        <f t="shared" si="62"/>
        <v>7.3145315806316224E+16</v>
      </c>
      <c r="I441">
        <f t="shared" si="54"/>
        <v>1.3452055783922432E+19</v>
      </c>
      <c r="J441">
        <f t="shared" si="55"/>
        <v>1.3459443123560288E+19</v>
      </c>
      <c r="L441" s="10">
        <f t="shared" si="56"/>
        <v>0.99666139369328444</v>
      </c>
      <c r="M441" s="10">
        <f t="shared" si="57"/>
        <v>0.99456550206908056</v>
      </c>
      <c r="O441" s="10">
        <f t="shared" si="58"/>
        <v>5.4885923362794811E-4</v>
      </c>
      <c r="P441">
        <f t="shared" si="59"/>
        <v>5.4885923362794811E-4</v>
      </c>
    </row>
    <row r="442" spans="3:16" x14ac:dyDescent="0.25">
      <c r="C442" s="8">
        <v>0.99997900000000195</v>
      </c>
      <c r="D442">
        <f t="shared" si="60"/>
        <v>154.30416006824788</v>
      </c>
      <c r="F442">
        <f t="shared" si="61"/>
        <v>4.4935871570783264E+16</v>
      </c>
      <c r="G442">
        <f t="shared" si="62"/>
        <v>7.3145485657621536E+16</v>
      </c>
      <c r="I442">
        <f t="shared" si="54"/>
        <v>1.3768618054776429E+19</v>
      </c>
      <c r="J442">
        <f t="shared" si="55"/>
        <v>1.3778290778323583E+19</v>
      </c>
      <c r="L442" s="10">
        <f t="shared" si="56"/>
        <v>0.99673864688343794</v>
      </c>
      <c r="M442" s="10">
        <f t="shared" si="57"/>
        <v>0.99469125112581469</v>
      </c>
      <c r="O442" s="10">
        <f t="shared" si="58"/>
        <v>7.0202637633195032E-4</v>
      </c>
      <c r="P442">
        <f t="shared" si="59"/>
        <v>7.0202637633195032E-4</v>
      </c>
    </row>
    <row r="443" spans="3:16" x14ac:dyDescent="0.25">
      <c r="C443" s="8">
        <v>0.99998000000000198</v>
      </c>
      <c r="D443">
        <f t="shared" si="60"/>
        <v>158.11467359164917</v>
      </c>
      <c r="F443">
        <f t="shared" si="61"/>
        <v>4.4935961444458688E+16</v>
      </c>
      <c r="G443">
        <f t="shared" si="62"/>
        <v>7.3145655509116528E+16</v>
      </c>
      <c r="I443">
        <f t="shared" si="54"/>
        <v>1.4108635132302555E+19</v>
      </c>
      <c r="J443">
        <f t="shared" si="55"/>
        <v>1.412076265460394E+19</v>
      </c>
      <c r="L443" s="10">
        <f t="shared" si="56"/>
        <v>0.99681773835141918</v>
      </c>
      <c r="M443" s="10">
        <f t="shared" si="57"/>
        <v>0.9948199925670963</v>
      </c>
      <c r="O443" s="10">
        <f t="shared" si="58"/>
        <v>8.5884329324313385E-4</v>
      </c>
      <c r="P443">
        <f t="shared" si="59"/>
        <v>8.5884329324313385E-4</v>
      </c>
    </row>
    <row r="444" spans="3:16" x14ac:dyDescent="0.25">
      <c r="C444" s="8">
        <v>0.99998100000000201</v>
      </c>
      <c r="D444">
        <f t="shared" si="60"/>
        <v>162.22219169658814</v>
      </c>
      <c r="F444">
        <f t="shared" si="61"/>
        <v>4.4936051318223984E+16</v>
      </c>
      <c r="G444">
        <f t="shared" si="62"/>
        <v>7.3145825360801296E+16</v>
      </c>
      <c r="I444">
        <f t="shared" si="54"/>
        <v>1.4475154223259017E+19</v>
      </c>
      <c r="J444">
        <f t="shared" si="55"/>
        <v>1.4489927971460854E+19</v>
      </c>
      <c r="L444" s="10">
        <f t="shared" si="56"/>
        <v>0.99689880781969864</v>
      </c>
      <c r="M444" s="10">
        <f t="shared" si="57"/>
        <v>0.99495195383269897</v>
      </c>
      <c r="O444" s="10">
        <f t="shared" si="58"/>
        <v>1.0195874148535933E-3</v>
      </c>
      <c r="P444">
        <f t="shared" si="59"/>
        <v>1.0195874148535933E-3</v>
      </c>
    </row>
    <row r="445" spans="3:16" x14ac:dyDescent="0.25">
      <c r="C445" s="8">
        <v>0.99998200000000204</v>
      </c>
      <c r="D445">
        <f t="shared" si="60"/>
        <v>166.66741668126829</v>
      </c>
      <c r="F445">
        <f t="shared" si="61"/>
        <v>4.4936141192079184E+16</v>
      </c>
      <c r="G445">
        <f t="shared" si="62"/>
        <v>7.314599521267592E+16</v>
      </c>
      <c r="I445">
        <f t="shared" si="54"/>
        <v>1.4871807231554464E+19</v>
      </c>
      <c r="J445">
        <f t="shared" si="55"/>
        <v>1.4889444869024014E+19</v>
      </c>
      <c r="L445" s="10">
        <f t="shared" si="56"/>
        <v>0.99698201366220418</v>
      </c>
      <c r="M445" s="10">
        <f t="shared" si="57"/>
        <v>0.99508739272309288</v>
      </c>
      <c r="O445" s="10">
        <f t="shared" si="58"/>
        <v>1.1845732077119891E-3</v>
      </c>
      <c r="P445">
        <f t="shared" si="59"/>
        <v>1.1845732077119891E-3</v>
      </c>
    </row>
    <row r="446" spans="3:16" x14ac:dyDescent="0.25">
      <c r="C446" s="8">
        <v>0.99998300000000195</v>
      </c>
      <c r="D446">
        <f t="shared" si="60"/>
        <v>171.49931402611301</v>
      </c>
      <c r="F446">
        <f t="shared" si="61"/>
        <v>4.4936231066024216E+16</v>
      </c>
      <c r="G446">
        <f t="shared" si="62"/>
        <v>7.3146165064740224E+16</v>
      </c>
      <c r="I446">
        <f t="shared" si="54"/>
        <v>1.5302963392356205E+19</v>
      </c>
      <c r="J446">
        <f t="shared" si="55"/>
        <v>1.5323714145204398E+19</v>
      </c>
      <c r="L446" s="10">
        <f t="shared" si="56"/>
        <v>0.99706753658804792</v>
      </c>
      <c r="M446" s="10">
        <f t="shared" si="57"/>
        <v>0.99522660339578106</v>
      </c>
      <c r="O446" s="10">
        <f t="shared" si="58"/>
        <v>1.3541594845455627E-3</v>
      </c>
      <c r="P446">
        <f t="shared" si="59"/>
        <v>1.3541594845455627E-3</v>
      </c>
    </row>
    <row r="447" spans="3:16" x14ac:dyDescent="0.25">
      <c r="C447" s="8">
        <v>0.99998400000000198</v>
      </c>
      <c r="D447">
        <f t="shared" si="60"/>
        <v>176.77740241860937</v>
      </c>
      <c r="F447">
        <f t="shared" si="61"/>
        <v>4.4936320940059144E+16</v>
      </c>
      <c r="G447">
        <f t="shared" si="62"/>
        <v>7.3146334916994304E+16</v>
      </c>
      <c r="I447">
        <f t="shared" si="54"/>
        <v>1.5773933612982157E+19</v>
      </c>
      <c r="J447">
        <f t="shared" si="55"/>
        <v>1.5798085072863078E+19</v>
      </c>
      <c r="L447" s="10">
        <f t="shared" si="56"/>
        <v>0.99715558431716211</v>
      </c>
      <c r="M447" s="10">
        <f t="shared" si="57"/>
        <v>0.99536992397625201</v>
      </c>
      <c r="O447" s="10">
        <f t="shared" si="58"/>
        <v>1.5287586925586882E-3</v>
      </c>
      <c r="P447">
        <f t="shared" si="59"/>
        <v>1.5287586925586882E-3</v>
      </c>
    </row>
    <row r="448" spans="3:16" x14ac:dyDescent="0.25">
      <c r="C448" s="8">
        <v>0.99998500000000201</v>
      </c>
      <c r="D448">
        <f t="shared" si="60"/>
        <v>182.57487050439974</v>
      </c>
      <c r="F448">
        <f t="shared" si="61"/>
        <v>4.493641081418396E+16</v>
      </c>
      <c r="G448">
        <f t="shared" si="62"/>
        <v>7.3146504769438208E+16</v>
      </c>
      <c r="I448">
        <f t="shared" si="54"/>
        <v>1.6291248583352498E+19</v>
      </c>
      <c r="J448">
        <f t="shared" si="55"/>
        <v>1.6319135519429632E+19</v>
      </c>
      <c r="L448" s="10">
        <f t="shared" si="56"/>
        <v>0.99724639759497791</v>
      </c>
      <c r="M448" s="10">
        <f t="shared" si="57"/>
        <v>0.99551774634861334</v>
      </c>
      <c r="O448" s="10">
        <f t="shared" si="58"/>
        <v>1.7088488568485457E-3</v>
      </c>
      <c r="P448">
        <f t="shared" si="59"/>
        <v>1.7088488568485457E-3</v>
      </c>
    </row>
    <row r="449" spans="3:16" x14ac:dyDescent="0.25">
      <c r="C449" s="8">
        <v>0.99998600000000204</v>
      </c>
      <c r="D449">
        <f t="shared" si="60"/>
        <v>188.98289795966198</v>
      </c>
      <c r="F449">
        <f t="shared" si="61"/>
        <v>4.493650068839864E+16</v>
      </c>
      <c r="G449">
        <f t="shared" si="62"/>
        <v>7.3146674622072016E+16</v>
      </c>
      <c r="I449">
        <f t="shared" si="54"/>
        <v>1.686304434918288E+19</v>
      </c>
      <c r="J449">
        <f t="shared" si="55"/>
        <v>1.6895060305520097E+19</v>
      </c>
      <c r="L449" s="10">
        <f t="shared" si="56"/>
        <v>0.99734025804727577</v>
      </c>
      <c r="M449" s="10">
        <f t="shared" si="57"/>
        <v>0.99567052894163544</v>
      </c>
      <c r="O449" s="10">
        <f t="shared" si="58"/>
        <v>1.894989171879843E-3</v>
      </c>
      <c r="P449">
        <f t="shared" si="59"/>
        <v>1.894989171879843E-3</v>
      </c>
    </row>
    <row r="450" spans="3:16" x14ac:dyDescent="0.25">
      <c r="C450" s="8">
        <v>0.99998700000000296</v>
      </c>
      <c r="D450">
        <f t="shared" si="60"/>
        <v>196.11677254117041</v>
      </c>
      <c r="F450">
        <f t="shared" si="61"/>
        <v>4.4936590562703264E+16</v>
      </c>
      <c r="G450">
        <f t="shared" si="62"/>
        <v>7.314684447489552E+16</v>
      </c>
      <c r="I450">
        <f t="shared" si="54"/>
        <v>1.7499608141635969E+19</v>
      </c>
      <c r="J450">
        <f t="shared" si="55"/>
        <v>1.7536220977979058E+19</v>
      </c>
      <c r="L450" s="10">
        <f t="shared" si="56"/>
        <v>0.99743749861391851</v>
      </c>
      <c r="M450" s="10">
        <f t="shared" si="57"/>
        <v>0.99582881371267218</v>
      </c>
      <c r="O450" s="10">
        <f t="shared" si="58"/>
        <v>2.0878407262924759E-3</v>
      </c>
      <c r="P450">
        <f t="shared" si="59"/>
        <v>2.0878407262924759E-3</v>
      </c>
    </row>
    <row r="451" spans="3:16" x14ac:dyDescent="0.25">
      <c r="C451" s="8">
        <v>0.99998800000000299</v>
      </c>
      <c r="D451">
        <f t="shared" si="60"/>
        <v>204.12475763266127</v>
      </c>
      <c r="F451">
        <f t="shared" si="61"/>
        <v>4.4936680437097712E+16</v>
      </c>
      <c r="G451">
        <f t="shared" si="62"/>
        <v>7.3147014327908848E+16</v>
      </c>
      <c r="I451">
        <f t="shared" ref="I451:I514" si="63">POWER(10,16.8+0.5*-LOG10(1-C451))</f>
        <v>1.8214169636406462E+19</v>
      </c>
      <c r="J451">
        <f t="shared" ref="J451:J514" si="64">(D451-1)*A$3*A$3</f>
        <v>1.8255942785201525E+19</v>
      </c>
      <c r="L451" s="10">
        <f t="shared" ref="L451:L514" si="65">ABS((F451-$J451)/$J451)</f>
        <v>0.9975385176780065</v>
      </c>
      <c r="M451" s="10">
        <f t="shared" ref="M451:M514" si="66">ABS((G451-$J451)/$J451)</f>
        <v>0.9959932491469462</v>
      </c>
      <c r="O451" s="10">
        <f t="shared" ref="O451:O514" si="67">ABS((I451-$J451)/$J451)</f>
        <v>2.2881945504849011E-3</v>
      </c>
      <c r="P451">
        <f t="shared" ref="P451:P514" si="68">MIN(L451:O451)</f>
        <v>2.2881945504849011E-3</v>
      </c>
    </row>
    <row r="452" spans="3:16" x14ac:dyDescent="0.25">
      <c r="C452" s="8">
        <v>0.99998900000000301</v>
      </c>
      <c r="D452">
        <f t="shared" ref="D452:D515" si="69">1/SQRT(1-C452*C452)</f>
        <v>213.20130268915204</v>
      </c>
      <c r="F452">
        <f t="shared" ref="F452:F515" si="70">0.5*POWER(C452*A$3,2)</f>
        <v>4.4936770311582016E+16</v>
      </c>
      <c r="G452">
        <f t="shared" ref="G452:G515" si="71">60000000000000*POWER(10,4.5*SQRT(C452-0.05)-1.3*C452)</f>
        <v>7.3147184181111808E+16</v>
      </c>
      <c r="I452">
        <f t="shared" si="63"/>
        <v>1.9024079733150626E+19</v>
      </c>
      <c r="J452">
        <f t="shared" si="64"/>
        <v>1.9071701972657439E+19</v>
      </c>
      <c r="L452" s="10">
        <f t="shared" si="65"/>
        <v>0.99764379863024255</v>
      </c>
      <c r="M452" s="10">
        <f t="shared" si="66"/>
        <v>0.99616462210420542</v>
      </c>
      <c r="O452" s="10">
        <f t="shared" si="67"/>
        <v>2.4970104700192774E-3</v>
      </c>
      <c r="P452">
        <f t="shared" si="68"/>
        <v>2.4970104700192774E-3</v>
      </c>
    </row>
    <row r="453" spans="3:16" x14ac:dyDescent="0.25">
      <c r="C453" s="8">
        <v>0.99999000000000005</v>
      </c>
      <c r="D453">
        <f t="shared" si="69"/>
        <v>223.60735676962474</v>
      </c>
      <c r="F453">
        <f t="shared" si="70"/>
        <v>4.4936860186155928E+16</v>
      </c>
      <c r="G453">
        <f t="shared" si="71"/>
        <v>7.314735403450424E+16</v>
      </c>
      <c r="I453">
        <f t="shared" si="63"/>
        <v>1.9952623149734314E+19</v>
      </c>
      <c r="J453">
        <f t="shared" si="64"/>
        <v>2.000695147216146E+19</v>
      </c>
      <c r="L453" s="10">
        <f t="shared" si="65"/>
        <v>0.99775393766268272</v>
      </c>
      <c r="M453" s="10">
        <f t="shared" si="66"/>
        <v>0.99634390306107934</v>
      </c>
      <c r="O453" s="10">
        <f t="shared" si="67"/>
        <v>2.7154722948541671E-3</v>
      </c>
      <c r="P453">
        <f t="shared" si="68"/>
        <v>2.7154722948541671E-3</v>
      </c>
    </row>
    <row r="454" spans="3:16" x14ac:dyDescent="0.25">
      <c r="C454" s="8">
        <v>0.99999009999999999</v>
      </c>
      <c r="D454">
        <f t="shared" si="69"/>
        <v>224.73384370487065</v>
      </c>
      <c r="F454">
        <f t="shared" si="70"/>
        <v>4.493686917361828E+16</v>
      </c>
      <c r="G454">
        <f t="shared" si="71"/>
        <v>7.3147371019853872E+16</v>
      </c>
      <c r="I454">
        <f t="shared" si="63"/>
        <v>2.0053140779046539E+19</v>
      </c>
      <c r="J454">
        <f t="shared" si="64"/>
        <v>2.0108195068844626E+19</v>
      </c>
      <c r="L454" s="10">
        <f t="shared" si="65"/>
        <v>0.9977652460094123</v>
      </c>
      <c r="M454" s="10">
        <f t="shared" si="66"/>
        <v>0.9963623104525583</v>
      </c>
      <c r="O454" s="10">
        <f t="shared" si="67"/>
        <v>2.7379031091351929E-3</v>
      </c>
      <c r="P454">
        <f t="shared" si="68"/>
        <v>2.7379031091351929E-3</v>
      </c>
    </row>
    <row r="455" spans="3:16" x14ac:dyDescent="0.25">
      <c r="C455" s="8">
        <v>0.99999020000000005</v>
      </c>
      <c r="D455">
        <f t="shared" si="69"/>
        <v>225.87752912726145</v>
      </c>
      <c r="F455">
        <f t="shared" si="70"/>
        <v>4.4936878161081536E+16</v>
      </c>
      <c r="G455">
        <f t="shared" si="71"/>
        <v>7.314738800520544E+16</v>
      </c>
      <c r="I455">
        <f t="shared" si="63"/>
        <v>2.0155193045202371E+19</v>
      </c>
      <c r="J455">
        <f t="shared" si="64"/>
        <v>2.0210984388466577E+19</v>
      </c>
      <c r="L455" s="10">
        <f t="shared" si="65"/>
        <v>0.99777661110921823</v>
      </c>
      <c r="M455" s="10">
        <f t="shared" si="66"/>
        <v>0.99638081022679204</v>
      </c>
      <c r="O455" s="10">
        <f t="shared" si="67"/>
        <v>2.7604466062545793E-3</v>
      </c>
      <c r="P455">
        <f t="shared" si="68"/>
        <v>2.7604466062545793E-3</v>
      </c>
    </row>
    <row r="456" spans="3:16" x14ac:dyDescent="0.25">
      <c r="C456" s="8">
        <v>0.9999903</v>
      </c>
      <c r="D456">
        <f t="shared" si="69"/>
        <v>227.03885516287966</v>
      </c>
      <c r="F456">
        <f t="shared" si="70"/>
        <v>4.4936887148545712E+16</v>
      </c>
      <c r="G456">
        <f t="shared" si="71"/>
        <v>7.3147404990558944E+16</v>
      </c>
      <c r="I456">
        <f t="shared" si="63"/>
        <v>2.0258819399391523E+19</v>
      </c>
      <c r="J456">
        <f t="shared" si="64"/>
        <v>2.0315359167337955E+19</v>
      </c>
      <c r="L456" s="10">
        <f t="shared" si="65"/>
        <v>0.99778803383300296</v>
      </c>
      <c r="M456" s="10">
        <f t="shared" si="66"/>
        <v>0.99639940380142722</v>
      </c>
      <c r="O456" s="10">
        <f t="shared" si="67"/>
        <v>2.7831045211021616E-3</v>
      </c>
      <c r="P456">
        <f t="shared" si="68"/>
        <v>2.7831045211021616E-3</v>
      </c>
    </row>
    <row r="457" spans="3:16" x14ac:dyDescent="0.25">
      <c r="C457" s="8">
        <v>0.99999039999999995</v>
      </c>
      <c r="D457">
        <f t="shared" si="69"/>
        <v>228.21828001738763</v>
      </c>
      <c r="F457">
        <f t="shared" si="70"/>
        <v>4.493689613601076E+16</v>
      </c>
      <c r="G457">
        <f t="shared" si="71"/>
        <v>7.314742197591424E+16</v>
      </c>
      <c r="I457">
        <f t="shared" si="63"/>
        <v>2.0364060727768105E+19</v>
      </c>
      <c r="J457">
        <f t="shared" si="64"/>
        <v>2.0421360586929947E+19</v>
      </c>
      <c r="L457" s="10">
        <f t="shared" si="65"/>
        <v>0.99779951507419284</v>
      </c>
      <c r="M457" s="10">
        <f t="shared" si="66"/>
        <v>0.99641809263077563</v>
      </c>
      <c r="O457" s="10">
        <f t="shared" si="67"/>
        <v>2.8058786248803935E-3</v>
      </c>
      <c r="P457">
        <f t="shared" si="68"/>
        <v>2.8058786248803935E-3</v>
      </c>
    </row>
    <row r="458" spans="3:16" x14ac:dyDescent="0.25">
      <c r="C458" s="8">
        <v>0.9999905</v>
      </c>
      <c r="D458">
        <f t="shared" si="69"/>
        <v>229.41627873510276</v>
      </c>
      <c r="F458">
        <f t="shared" si="70"/>
        <v>4.4936905123476712E+16</v>
      </c>
      <c r="G458">
        <f t="shared" si="71"/>
        <v>7.3147438961271552E+16</v>
      </c>
      <c r="I458">
        <f t="shared" si="63"/>
        <v>2.0470959418898739E+19</v>
      </c>
      <c r="J458">
        <f t="shared" si="64"/>
        <v>2.0529031342096605E+19</v>
      </c>
      <c r="L458" s="10">
        <f t="shared" si="65"/>
        <v>0.99781105574955564</v>
      </c>
      <c r="M458" s="10">
        <f t="shared" si="66"/>
        <v>0.99643687820714288</v>
      </c>
      <c r="O458" s="10">
        <f t="shared" si="67"/>
        <v>2.8287707408183619E-3</v>
      </c>
      <c r="P458">
        <f t="shared" si="68"/>
        <v>2.8287707408183619E-3</v>
      </c>
    </row>
    <row r="459" spans="3:16" x14ac:dyDescent="0.25">
      <c r="C459" s="8">
        <v>0.99999059999999995</v>
      </c>
      <c r="D459">
        <f t="shared" si="69"/>
        <v>230.63334399553855</v>
      </c>
      <c r="F459">
        <f t="shared" si="70"/>
        <v>4.493691411094356E+16</v>
      </c>
      <c r="G459">
        <f t="shared" si="71"/>
        <v>7.3147455946630912E+16</v>
      </c>
      <c r="I459">
        <f t="shared" si="63"/>
        <v>2.0579559435131322E+19</v>
      </c>
      <c r="J459">
        <f t="shared" si="64"/>
        <v>2.0638415712664334E+19</v>
      </c>
      <c r="L459" s="10">
        <f t="shared" si="65"/>
        <v>0.99782265679999027</v>
      </c>
      <c r="M459" s="10">
        <f t="shared" si="66"/>
        <v>0.99645576206211683</v>
      </c>
      <c r="O459" s="10">
        <f t="shared" si="67"/>
        <v>2.8517827314087892E-3</v>
      </c>
      <c r="P459">
        <f t="shared" si="68"/>
        <v>2.8517827314087892E-3</v>
      </c>
    </row>
    <row r="460" spans="3:16" x14ac:dyDescent="0.25">
      <c r="C460" s="8">
        <v>0.99999070000000001</v>
      </c>
      <c r="D460">
        <f t="shared" si="69"/>
        <v>231.86998697878963</v>
      </c>
      <c r="F460">
        <f t="shared" si="70"/>
        <v>4.4936923098411328E+16</v>
      </c>
      <c r="G460">
        <f t="shared" si="71"/>
        <v>7.3147472931991936E+16</v>
      </c>
      <c r="I460">
        <f t="shared" si="63"/>
        <v>2.0689906389398585E+19</v>
      </c>
      <c r="J460">
        <f t="shared" si="64"/>
        <v>2.0749559641208881E+19</v>
      </c>
      <c r="L460" s="10">
        <f t="shared" si="65"/>
        <v>0.99783431919156662</v>
      </c>
      <c r="M460" s="10">
        <f t="shared" si="66"/>
        <v>0.99647474576825623</v>
      </c>
      <c r="O460" s="10">
        <f t="shared" si="67"/>
        <v>2.8749165207257563E-3</v>
      </c>
      <c r="P460">
        <f t="shared" si="68"/>
        <v>2.8749165207257563E-3</v>
      </c>
    </row>
    <row r="461" spans="3:16" x14ac:dyDescent="0.25">
      <c r="C461" s="8">
        <v>0.99999079999999996</v>
      </c>
      <c r="D461">
        <f t="shared" si="69"/>
        <v>233.12673825141189</v>
      </c>
      <c r="F461">
        <f t="shared" si="70"/>
        <v>4.4936932085879976E+16</v>
      </c>
      <c r="G461">
        <f t="shared" si="71"/>
        <v>7.3147489917355024E+16</v>
      </c>
      <c r="I461">
        <f t="shared" si="63"/>
        <v>2.0802047624747028E+19</v>
      </c>
      <c r="J461">
        <f t="shared" si="64"/>
        <v>2.0862510812674216E+19</v>
      </c>
      <c r="L461" s="10">
        <f t="shared" si="65"/>
        <v>0.99784604391631615</v>
      </c>
      <c r="M461" s="10">
        <f t="shared" si="66"/>
        <v>0.99649383094038158</v>
      </c>
      <c r="O461" s="10">
        <f t="shared" si="67"/>
        <v>2.8981740726267413E-3</v>
      </c>
      <c r="P461">
        <f t="shared" si="68"/>
        <v>2.8981740726267413E-3</v>
      </c>
    </row>
    <row r="462" spans="3:16" x14ac:dyDescent="0.25">
      <c r="C462" s="8">
        <v>0.99999090000000002</v>
      </c>
      <c r="D462">
        <f t="shared" si="69"/>
        <v>234.40414873937544</v>
      </c>
      <c r="F462">
        <f t="shared" si="70"/>
        <v>4.493694107334952E+16</v>
      </c>
      <c r="G462">
        <f t="shared" si="71"/>
        <v>7.314750690271984E+16</v>
      </c>
      <c r="I462">
        <f t="shared" si="63"/>
        <v>2.0916032300663857E+19</v>
      </c>
      <c r="J462">
        <f t="shared" si="64"/>
        <v>2.0977318741817213E+19</v>
      </c>
      <c r="L462" s="10">
        <f t="shared" si="65"/>
        <v>0.99785783199338196</v>
      </c>
      <c r="M462" s="10">
        <f t="shared" si="66"/>
        <v>0.99651301923744406</v>
      </c>
      <c r="O462" s="10">
        <f t="shared" si="67"/>
        <v>2.9215574167343124E-3</v>
      </c>
      <c r="P462">
        <f t="shared" si="68"/>
        <v>2.9215574167343124E-3</v>
      </c>
    </row>
    <row r="463" spans="3:16" x14ac:dyDescent="0.25">
      <c r="C463" s="8">
        <v>0.99999099999999996</v>
      </c>
      <c r="D463">
        <f t="shared" si="69"/>
        <v>235.70279072680876</v>
      </c>
      <c r="F463">
        <f t="shared" si="70"/>
        <v>4.4936950060819968E+16</v>
      </c>
      <c r="G463">
        <f t="shared" si="71"/>
        <v>7.3147523888086736E+16</v>
      </c>
      <c r="I463">
        <f t="shared" si="63"/>
        <v>2.1031911482630177E+19</v>
      </c>
      <c r="J463">
        <f t="shared" si="64"/>
        <v>2.109403486297029E+19</v>
      </c>
      <c r="L463" s="10">
        <f t="shared" si="65"/>
        <v>0.99786968446991131</v>
      </c>
      <c r="M463" s="10">
        <f t="shared" si="66"/>
        <v>0.99653231236398043</v>
      </c>
      <c r="O463" s="10">
        <f t="shared" si="67"/>
        <v>2.9450686292914231E-3</v>
      </c>
      <c r="P463">
        <f t="shared" si="68"/>
        <v>2.9450686292914231E-3</v>
      </c>
    </row>
    <row r="464" spans="3:16" x14ac:dyDescent="0.25">
      <c r="C464" s="8">
        <v>0.99999109999999902</v>
      </c>
      <c r="D464">
        <f t="shared" si="69"/>
        <v>237.02325893412217</v>
      </c>
      <c r="F464">
        <f t="shared" si="70"/>
        <v>4.493695904829124E+16</v>
      </c>
      <c r="G464">
        <f t="shared" si="71"/>
        <v>7.3147540873455152E+16</v>
      </c>
      <c r="I464">
        <f t="shared" si="63"/>
        <v>2.1149738238074462E+19</v>
      </c>
      <c r="J464">
        <f t="shared" si="64"/>
        <v>2.1212712626938315E+19</v>
      </c>
      <c r="L464" s="10">
        <f t="shared" si="65"/>
        <v>0.99788160242216151</v>
      </c>
      <c r="M464" s="10">
        <f t="shared" si="66"/>
        <v>0.99655171207191284</v>
      </c>
      <c r="O464" s="10">
        <f t="shared" si="67"/>
        <v>2.9687098473148836E-3</v>
      </c>
      <c r="P464">
        <f t="shared" si="68"/>
        <v>2.9687098473148836E-3</v>
      </c>
    </row>
    <row r="465" spans="3:16" x14ac:dyDescent="0.25">
      <c r="C465" s="8">
        <v>0.99999119999999897</v>
      </c>
      <c r="D465">
        <f t="shared" si="69"/>
        <v>238.36617170396821</v>
      </c>
      <c r="F465">
        <f t="shared" si="70"/>
        <v>4.493696803576348E+16</v>
      </c>
      <c r="G465">
        <f t="shared" si="71"/>
        <v>7.314755785882576E+16</v>
      </c>
      <c r="I465">
        <f t="shared" si="63"/>
        <v>2.1269567742191038E+19</v>
      </c>
      <c r="J465">
        <f t="shared" si="64"/>
        <v>2.133340760758741E+19</v>
      </c>
      <c r="L465" s="10">
        <f t="shared" si="65"/>
        <v>0.99789358695702324</v>
      </c>
      <c r="M465" s="10">
        <f t="shared" si="66"/>
        <v>0.99657122016302691</v>
      </c>
      <c r="O465" s="10">
        <f t="shared" si="67"/>
        <v>2.9924832718082159E-3</v>
      </c>
      <c r="P465">
        <f t="shared" si="68"/>
        <v>2.9924832718082159E-3</v>
      </c>
    </row>
    <row r="466" spans="3:16" x14ac:dyDescent="0.25">
      <c r="C466" s="8">
        <v>0.99999129999999903</v>
      </c>
      <c r="D466">
        <f t="shared" si="69"/>
        <v>239.73217214741166</v>
      </c>
      <c r="F466">
        <f t="shared" si="70"/>
        <v>4.493697702323664E+16</v>
      </c>
      <c r="G466">
        <f t="shared" si="71"/>
        <v>7.3147574844198176E+16</v>
      </c>
      <c r="I466">
        <f t="shared" si="63"/>
        <v>2.1391457380481413E+19</v>
      </c>
      <c r="J466">
        <f t="shared" si="64"/>
        <v>2.1456177604857569E+19</v>
      </c>
      <c r="L466" s="10">
        <f t="shared" si="65"/>
        <v>0.99790563921259379</v>
      </c>
      <c r="M466" s="10">
        <f t="shared" si="66"/>
        <v>0.99659083848990704</v>
      </c>
      <c r="O466" s="10">
        <f t="shared" si="67"/>
        <v>3.0163911563401598E-3</v>
      </c>
      <c r="P466">
        <f t="shared" si="68"/>
        <v>3.0163911563401598E-3</v>
      </c>
    </row>
    <row r="467" spans="3:16" x14ac:dyDescent="0.25">
      <c r="C467" s="8">
        <v>0.99999139999999898</v>
      </c>
      <c r="D467">
        <f t="shared" si="69"/>
        <v>241.12192948319461</v>
      </c>
      <c r="F467">
        <f t="shared" si="70"/>
        <v>4.493698601071068E+16</v>
      </c>
      <c r="G467">
        <f t="shared" si="71"/>
        <v>7.314759182957264E+16</v>
      </c>
      <c r="I467">
        <f t="shared" si="63"/>
        <v>2.1515466867859276E+19</v>
      </c>
      <c r="J467">
        <f t="shared" si="64"/>
        <v>2.1581082765129806E+19</v>
      </c>
      <c r="L467" s="10">
        <f t="shared" si="65"/>
        <v>0.99791776035985935</v>
      </c>
      <c r="M467" s="10">
        <f t="shared" si="66"/>
        <v>0.99661056895867317</v>
      </c>
      <c r="O467" s="10">
        <f t="shared" si="67"/>
        <v>3.0404358291304381E-3</v>
      </c>
      <c r="P467">
        <f t="shared" si="68"/>
        <v>3.0404358291304381E-3</v>
      </c>
    </row>
    <row r="468" spans="3:16" x14ac:dyDescent="0.25">
      <c r="C468" s="8">
        <v>0.99999149999999903</v>
      </c>
      <c r="D468">
        <f t="shared" si="69"/>
        <v>242.53614041228045</v>
      </c>
      <c r="F468">
        <f t="shared" si="70"/>
        <v>4.4936994998185616E+16</v>
      </c>
      <c r="G468">
        <f t="shared" si="71"/>
        <v>7.3147608814948928E+16</v>
      </c>
      <c r="I468">
        <f t="shared" si="63"/>
        <v>2.1641658371495866E+19</v>
      </c>
      <c r="J468">
        <f t="shared" si="64"/>
        <v>2.1708185704764019E+19</v>
      </c>
      <c r="L468" s="10">
        <f t="shared" si="65"/>
        <v>0.99792995160400144</v>
      </c>
      <c r="M468" s="10">
        <f t="shared" si="66"/>
        <v>0.99663041353110893</v>
      </c>
      <c r="O468" s="10">
        <f t="shared" si="67"/>
        <v>3.0646196864601363E-3</v>
      </c>
      <c r="P468">
        <f t="shared" si="68"/>
        <v>3.0646196864601363E-3</v>
      </c>
    </row>
    <row r="469" spans="3:16" x14ac:dyDescent="0.25">
      <c r="C469" s="8">
        <v>0.99999159999999898</v>
      </c>
      <c r="D469">
        <f t="shared" si="69"/>
        <v>243.97553057150805</v>
      </c>
      <c r="F469">
        <f t="shared" si="70"/>
        <v>4.4937003985661456E+16</v>
      </c>
      <c r="G469">
        <f t="shared" si="71"/>
        <v>7.31476258003272E+16</v>
      </c>
      <c r="I469">
        <f t="shared" si="63"/>
        <v>2.1770096640674611E+19</v>
      </c>
      <c r="J469">
        <f t="shared" si="64"/>
        <v>2.1837551640746881E+19</v>
      </c>
      <c r="L469" s="10">
        <f t="shared" si="65"/>
        <v>0.99794221418568674</v>
      </c>
      <c r="M469" s="10">
        <f t="shared" si="66"/>
        <v>0.99665037422675895</v>
      </c>
      <c r="O469" s="10">
        <f t="shared" si="67"/>
        <v>3.0889451886357507E-3</v>
      </c>
      <c r="P469">
        <f t="shared" si="68"/>
        <v>3.0889451886357507E-3</v>
      </c>
    </row>
    <row r="470" spans="3:16" x14ac:dyDescent="0.25">
      <c r="C470" s="8">
        <v>0.99999169999999904</v>
      </c>
      <c r="D470">
        <f t="shared" si="69"/>
        <v>245.44085611304951</v>
      </c>
      <c r="F470">
        <f t="shared" si="70"/>
        <v>4.4937012973138208E+16</v>
      </c>
      <c r="G470">
        <f t="shared" si="71"/>
        <v>7.3147642785707264E+16</v>
      </c>
      <c r="I470">
        <f t="shared" si="63"/>
        <v>2.1900849147520664E+19</v>
      </c>
      <c r="J470">
        <f t="shared" si="64"/>
        <v>2.1969248532646453E+19</v>
      </c>
      <c r="L470" s="10">
        <f t="shared" si="65"/>
        <v>0.99795454938268091</v>
      </c>
      <c r="M470" s="10">
        <f t="shared" si="66"/>
        <v>0.99667045312555824</v>
      </c>
      <c r="O470" s="10">
        <f t="shared" si="67"/>
        <v>3.1134148728003937E-3</v>
      </c>
      <c r="P470">
        <f t="shared" si="68"/>
        <v>3.1134148728003937E-3</v>
      </c>
    </row>
    <row r="471" spans="3:16" x14ac:dyDescent="0.25">
      <c r="C471" s="8">
        <v>0.99999179999999899</v>
      </c>
      <c r="D471">
        <f t="shared" si="69"/>
        <v>246.93290536005523</v>
      </c>
      <c r="F471">
        <f t="shared" si="70"/>
        <v>4.493702196061584E+16</v>
      </c>
      <c r="G471">
        <f t="shared" si="71"/>
        <v>7.3147659771089072E+16</v>
      </c>
      <c r="I471">
        <f t="shared" si="63"/>
        <v>2.2033986234803626E+19</v>
      </c>
      <c r="J471">
        <f t="shared" si="64"/>
        <v>2.2103347231414129E+19</v>
      </c>
      <c r="L471" s="10">
        <f t="shared" si="65"/>
        <v>0.99796695851129968</v>
      </c>
      <c r="M471" s="10">
        <f t="shared" si="66"/>
        <v>0.99669065237019261</v>
      </c>
      <c r="O471" s="10">
        <f t="shared" si="67"/>
        <v>3.1380313526416549E-3</v>
      </c>
      <c r="P471">
        <f t="shared" si="68"/>
        <v>3.1380313526416549E-3</v>
      </c>
    </row>
    <row r="472" spans="3:16" x14ac:dyDescent="0.25">
      <c r="C472" s="8">
        <v>0.99999189999999905</v>
      </c>
      <c r="D472">
        <f t="shared" si="69"/>
        <v>248.45250060186783</v>
      </c>
      <c r="F472">
        <f t="shared" si="70"/>
        <v>4.4937030948094392E+16</v>
      </c>
      <c r="G472">
        <f t="shared" si="71"/>
        <v>7.3147676756472992E+16</v>
      </c>
      <c r="I472">
        <f t="shared" si="63"/>
        <v>2.216958127612586E+19</v>
      </c>
      <c r="J472">
        <f t="shared" si="64"/>
        <v>2.2239921640730419E+19</v>
      </c>
      <c r="L472" s="10">
        <f t="shared" si="65"/>
        <v>0.99797944292817131</v>
      </c>
      <c r="M472" s="10">
        <f t="shared" si="66"/>
        <v>0.99671097416896881</v>
      </c>
      <c r="O472" s="10">
        <f t="shared" si="67"/>
        <v>3.1627973218996104E-3</v>
      </c>
      <c r="P472">
        <f t="shared" si="68"/>
        <v>3.1627973218996104E-3</v>
      </c>
    </row>
    <row r="473" spans="3:16" x14ac:dyDescent="0.25">
      <c r="C473" s="8">
        <v>0.99999199999999899</v>
      </c>
      <c r="D473">
        <f t="shared" si="69"/>
        <v>250.00049998597723</v>
      </c>
      <c r="F473">
        <f t="shared" si="70"/>
        <v>4.4937039935573824E+16</v>
      </c>
      <c r="G473">
        <f t="shared" si="71"/>
        <v>7.3147693741858928E+16</v>
      </c>
      <c r="I473">
        <f t="shared" si="63"/>
        <v>2.2307710844666008E+19</v>
      </c>
      <c r="J473">
        <f t="shared" si="64"/>
        <v>2.2379048887045394E+19</v>
      </c>
      <c r="L473" s="10">
        <f t="shared" si="65"/>
        <v>0.99799200403187882</v>
      </c>
      <c r="M473" s="10">
        <f t="shared" si="66"/>
        <v>0.99673142079848609</v>
      </c>
      <c r="O473" s="10">
        <f t="shared" si="67"/>
        <v>3.1877155610792055E-3</v>
      </c>
      <c r="P473">
        <f t="shared" si="68"/>
        <v>3.1877155610792055E-3</v>
      </c>
    </row>
    <row r="474" spans="3:16" x14ac:dyDescent="0.25">
      <c r="C474" s="8">
        <v>0.99999209999999905</v>
      </c>
      <c r="D474">
        <f t="shared" si="69"/>
        <v>251.57779956458091</v>
      </c>
      <c r="F474">
        <f t="shared" si="70"/>
        <v>4.4937048923054152E+16</v>
      </c>
      <c r="G474">
        <f t="shared" si="71"/>
        <v>7.3147710727246576E+16</v>
      </c>
      <c r="I474">
        <f t="shared" si="63"/>
        <v>2.2448454896103518E+19</v>
      </c>
      <c r="J474">
        <f t="shared" si="64"/>
        <v>2.2520809503514337E+19</v>
      </c>
      <c r="L474" s="10">
        <f t="shared" si="65"/>
        <v>0.99800464326488614</v>
      </c>
      <c r="M474" s="10">
        <f t="shared" si="66"/>
        <v>0.99675199460677333</v>
      </c>
      <c r="O474" s="10">
        <f t="shared" si="67"/>
        <v>3.2127889274818585E-3</v>
      </c>
      <c r="P474">
        <f t="shared" si="68"/>
        <v>3.2127889274818585E-3</v>
      </c>
    </row>
    <row r="475" spans="3:16" x14ac:dyDescent="0.25">
      <c r="C475" s="8">
        <v>0.999992199999999</v>
      </c>
      <c r="D475">
        <f t="shared" si="69"/>
        <v>253.18533546654641</v>
      </c>
      <c r="F475">
        <f t="shared" si="70"/>
        <v>4.4937057910535384E+16</v>
      </c>
      <c r="G475">
        <f t="shared" si="71"/>
        <v>7.3147727712636032E+16</v>
      </c>
      <c r="I475">
        <f t="shared" si="63"/>
        <v>2.2591896961884291E+19</v>
      </c>
      <c r="J475">
        <f t="shared" si="64"/>
        <v>2.2665287625204023E+19</v>
      </c>
      <c r="L475" s="10">
        <f t="shared" si="65"/>
        <v>0.99801736211542436</v>
      </c>
      <c r="M475" s="10">
        <f t="shared" si="66"/>
        <v>0.99677269801635804</v>
      </c>
      <c r="O475" s="10">
        <f t="shared" si="67"/>
        <v>3.2380203831219455E-3</v>
      </c>
      <c r="P475">
        <f t="shared" si="68"/>
        <v>3.2380203831219455E-3</v>
      </c>
    </row>
    <row r="476" spans="3:16" x14ac:dyDescent="0.25">
      <c r="C476" s="8">
        <v>0.99999229999999895</v>
      </c>
      <c r="D476">
        <f t="shared" si="69"/>
        <v>254.82408623835235</v>
      </c>
      <c r="F476">
        <f t="shared" si="70"/>
        <v>4.4937066898017512E+16</v>
      </c>
      <c r="G476">
        <f t="shared" si="71"/>
        <v>7.3147744698027488E+16</v>
      </c>
      <c r="I476">
        <f t="shared" si="63"/>
        <v>2.2738124358648246E+19</v>
      </c>
      <c r="J476">
        <f t="shared" si="64"/>
        <v>2.2812571199485977E+19</v>
      </c>
      <c r="L476" s="10">
        <f t="shared" si="65"/>
        <v>0.99803016211960227</v>
      </c>
      <c r="M476" s="10">
        <f t="shared" si="66"/>
        <v>0.9967935335277035</v>
      </c>
      <c r="O476" s="10">
        <f t="shared" si="67"/>
        <v>3.2634129746588044E-3</v>
      </c>
      <c r="P476">
        <f t="shared" si="68"/>
        <v>3.2634129746588044E-3</v>
      </c>
    </row>
    <row r="477" spans="3:16" x14ac:dyDescent="0.25">
      <c r="C477" s="8">
        <v>0.999992399999999</v>
      </c>
      <c r="D477">
        <f t="shared" si="69"/>
        <v>256.49507534575275</v>
      </c>
      <c r="F477">
        <f t="shared" si="70"/>
        <v>4.493707588550056E+16</v>
      </c>
      <c r="G477">
        <f t="shared" si="71"/>
        <v>7.3147761683420816E+16</v>
      </c>
      <c r="I477">
        <f t="shared" si="63"/>
        <v>2.2887228411143983E+19</v>
      </c>
      <c r="J477">
        <f t="shared" si="64"/>
        <v>2.2962752210874872E+19</v>
      </c>
      <c r="L477" s="10">
        <f t="shared" si="65"/>
        <v>0.99804304486357598</v>
      </c>
      <c r="M477" s="10">
        <f t="shared" si="66"/>
        <v>0.9968145037227385</v>
      </c>
      <c r="O477" s="10">
        <f t="shared" si="67"/>
        <v>3.2889698515808389E-3</v>
      </c>
      <c r="P477">
        <f t="shared" si="68"/>
        <v>3.2889698515808389E-3</v>
      </c>
    </row>
    <row r="478" spans="3:16" x14ac:dyDescent="0.25">
      <c r="C478" s="8">
        <v>0.99999249999999895</v>
      </c>
      <c r="D478">
        <f t="shared" si="69"/>
        <v>258.1993738534357</v>
      </c>
      <c r="F478">
        <f t="shared" si="70"/>
        <v>4.4937084872984488E+16</v>
      </c>
      <c r="G478">
        <f t="shared" si="71"/>
        <v>7.3147778668816064E+16</v>
      </c>
      <c r="I478">
        <f t="shared" si="63"/>
        <v>2.303930469141402E+19</v>
      </c>
      <c r="J478">
        <f t="shared" si="64"/>
        <v>2.3115926921864221E+19</v>
      </c>
      <c r="L478" s="10">
        <f t="shared" si="65"/>
        <v>0.99805601198581062</v>
      </c>
      <c r="M478" s="10">
        <f t="shared" si="66"/>
        <v>0.99683561126853937</v>
      </c>
      <c r="O478" s="10">
        <f t="shared" si="67"/>
        <v>3.3146942672555072E-3</v>
      </c>
      <c r="P478">
        <f t="shared" si="68"/>
        <v>3.3146942672555072E-3</v>
      </c>
    </row>
    <row r="479" spans="3:16" x14ac:dyDescent="0.25">
      <c r="C479" s="8">
        <v>0.99999259999999901</v>
      </c>
      <c r="D479">
        <f t="shared" si="69"/>
        <v>259.93810332334186</v>
      </c>
      <c r="F479">
        <f t="shared" si="70"/>
        <v>4.4937093860469328E+16</v>
      </c>
      <c r="G479">
        <f t="shared" si="71"/>
        <v>7.3147795654213376E+16</v>
      </c>
      <c r="I479">
        <f t="shared" si="63"/>
        <v>2.3194453277414482E+19</v>
      </c>
      <c r="J479">
        <f t="shared" si="64"/>
        <v>2.3272196133414269E+19</v>
      </c>
      <c r="L479" s="10">
        <f t="shared" si="65"/>
        <v>0.99806906517963079</v>
      </c>
      <c r="M479" s="10">
        <f t="shared" si="66"/>
        <v>0.99685685892148412</v>
      </c>
      <c r="O479" s="10">
        <f t="shared" si="67"/>
        <v>3.3405895839870329E-3</v>
      </c>
      <c r="P479">
        <f t="shared" si="68"/>
        <v>3.3405895839870329E-3</v>
      </c>
    </row>
    <row r="480" spans="3:16" x14ac:dyDescent="0.25">
      <c r="C480" s="8">
        <v>0.99999269999999896</v>
      </c>
      <c r="D480">
        <f t="shared" si="69"/>
        <v>261.71243890240476</v>
      </c>
      <c r="F480">
        <f t="shared" si="70"/>
        <v>4.4937102847955048E+16</v>
      </c>
      <c r="G480">
        <f t="shared" si="71"/>
        <v>7.3147812639612288E+16</v>
      </c>
      <c r="I480">
        <f t="shared" si="63"/>
        <v>2.3352779028448891E+19</v>
      </c>
      <c r="J480">
        <f t="shared" si="64"/>
        <v>2.3431665462464246E+19</v>
      </c>
      <c r="L480" s="10">
        <f t="shared" si="65"/>
        <v>0.99808220619571664</v>
      </c>
      <c r="M480" s="10">
        <f t="shared" si="66"/>
        <v>0.99687824953131099</v>
      </c>
      <c r="O480" s="10">
        <f t="shared" si="67"/>
        <v>3.3666592817196447E-3</v>
      </c>
      <c r="P480">
        <f t="shared" si="68"/>
        <v>3.3666592817196447E-3</v>
      </c>
    </row>
    <row r="481" spans="3:16" x14ac:dyDescent="0.25">
      <c r="C481" s="8">
        <v>0.99999279999999902</v>
      </c>
      <c r="D481">
        <f t="shared" si="69"/>
        <v>263.5236126720709</v>
      </c>
      <c r="F481">
        <f t="shared" si="70"/>
        <v>4.4937111835441672E+16</v>
      </c>
      <c r="G481">
        <f t="shared" si="71"/>
        <v>7.3147829625013328E+16</v>
      </c>
      <c r="I481">
        <f t="shared" si="63"/>
        <v>2.3514391884400697E+19</v>
      </c>
      <c r="J481">
        <f t="shared" si="64"/>
        <v>2.3594445642972213E+19</v>
      </c>
      <c r="L481" s="10">
        <f t="shared" si="65"/>
        <v>0.99809543684494961</v>
      </c>
      <c r="M481" s="10">
        <f t="shared" si="66"/>
        <v>0.99689978604575524</v>
      </c>
      <c r="O481" s="10">
        <f t="shared" si="67"/>
        <v>3.3929069486470656E-3</v>
      </c>
      <c r="P481">
        <f t="shared" si="68"/>
        <v>3.3929069486470656E-3</v>
      </c>
    </row>
    <row r="482" spans="3:16" x14ac:dyDescent="0.25">
      <c r="C482" s="8">
        <v>0.99999289999999896</v>
      </c>
      <c r="D482">
        <f t="shared" si="69"/>
        <v>265.37291723519593</v>
      </c>
      <c r="F482">
        <f t="shared" si="70"/>
        <v>4.4937120822929192E+16</v>
      </c>
      <c r="G482">
        <f t="shared" si="71"/>
        <v>7.314784661041616E+16</v>
      </c>
      <c r="I482">
        <f t="shared" si="63"/>
        <v>2.3679407185175986E+19</v>
      </c>
      <c r="J482">
        <f t="shared" si="64"/>
        <v>2.3760652848289239E+19</v>
      </c>
      <c r="L482" s="10">
        <f t="shared" si="65"/>
        <v>0.9981087590012846</v>
      </c>
      <c r="M482" s="10">
        <f t="shared" si="66"/>
        <v>0.99692147151522048</v>
      </c>
      <c r="O482" s="10">
        <f t="shared" si="67"/>
        <v>3.4193363133581799E-3</v>
      </c>
      <c r="P482">
        <f t="shared" si="68"/>
        <v>3.4193363133581799E-3</v>
      </c>
    </row>
    <row r="483" spans="3:16" x14ac:dyDescent="0.25">
      <c r="C483" s="8">
        <v>0.99999299999999802</v>
      </c>
      <c r="D483">
        <f t="shared" si="69"/>
        <v>267.26170958332244</v>
      </c>
      <c r="F483">
        <f t="shared" si="70"/>
        <v>4.4937129810417544E+16</v>
      </c>
      <c r="G483">
        <f t="shared" si="71"/>
        <v>7.314786359582088E+16</v>
      </c>
      <c r="I483">
        <f t="shared" si="63"/>
        <v>2.3847946016407233E+19</v>
      </c>
      <c r="J483">
        <f t="shared" si="64"/>
        <v>2.393040903873296E+19</v>
      </c>
      <c r="L483" s="10">
        <f t="shared" si="65"/>
        <v>0.99812217460480168</v>
      </c>
      <c r="M483" s="10">
        <f t="shared" si="66"/>
        <v>0.99694330909774986</v>
      </c>
      <c r="O483" s="10">
        <f t="shared" si="67"/>
        <v>3.4459512243294856E-3</v>
      </c>
      <c r="P483">
        <f t="shared" si="68"/>
        <v>3.4459512243294856E-3</v>
      </c>
    </row>
    <row r="484" spans="3:16" x14ac:dyDescent="0.25">
      <c r="C484" s="8">
        <v>0.99999309999999797</v>
      </c>
      <c r="D484">
        <f t="shared" si="69"/>
        <v>269.19141534533435</v>
      </c>
      <c r="F484">
        <f t="shared" si="70"/>
        <v>4.4937138797906864E+16</v>
      </c>
      <c r="G484">
        <f t="shared" si="71"/>
        <v>7.3147880581227312E+16</v>
      </c>
      <c r="I484">
        <f t="shared" si="63"/>
        <v>2.4020135588207632E+19</v>
      </c>
      <c r="J484">
        <f t="shared" si="64"/>
        <v>2.4103842343437607E+19</v>
      </c>
      <c r="L484" s="10">
        <f t="shared" si="65"/>
        <v>0.99813568566547883</v>
      </c>
      <c r="M484" s="10">
        <f t="shared" si="66"/>
        <v>0.99696530206516465</v>
      </c>
      <c r="O484" s="10">
        <f t="shared" si="67"/>
        <v>3.4727556726143337E-3</v>
      </c>
      <c r="P484">
        <f t="shared" si="68"/>
        <v>3.4727556726143337E-3</v>
      </c>
    </row>
    <row r="485" spans="3:16" x14ac:dyDescent="0.25">
      <c r="C485" s="8">
        <v>0.99999319999999803</v>
      </c>
      <c r="D485">
        <f t="shared" si="69"/>
        <v>271.16353321251967</v>
      </c>
      <c r="F485">
        <f t="shared" si="70"/>
        <v>4.493714778539708E+16</v>
      </c>
      <c r="G485">
        <f t="shared" si="71"/>
        <v>7.3147897566635888E+16</v>
      </c>
      <c r="I485">
        <f t="shared" si="63"/>
        <v>2.4196109630112834E+19</v>
      </c>
      <c r="J485">
        <f t="shared" si="64"/>
        <v>2.428108745805883E+19</v>
      </c>
      <c r="L485" s="10">
        <f t="shared" si="65"/>
        <v>0.99814929426604071</v>
      </c>
      <c r="M485" s="10">
        <f t="shared" si="66"/>
        <v>0.99698745380770182</v>
      </c>
      <c r="O485" s="10">
        <f t="shared" si="67"/>
        <v>3.4997537936791363E-3</v>
      </c>
      <c r="P485">
        <f t="shared" si="68"/>
        <v>3.4997537936791363E-3</v>
      </c>
    </row>
    <row r="486" spans="3:16" x14ac:dyDescent="0.25">
      <c r="C486" s="8">
        <v>0.99999329999999798</v>
      </c>
      <c r="D486">
        <f t="shared" si="69"/>
        <v>273.17963988888579</v>
      </c>
      <c r="F486">
        <f t="shared" si="70"/>
        <v>4.4937156772888192E+16</v>
      </c>
      <c r="G486">
        <f t="shared" si="71"/>
        <v>7.3147914552046304E+16</v>
      </c>
      <c r="I486">
        <f t="shared" si="63"/>
        <v>2.4376008832799457E+19</v>
      </c>
      <c r="J486">
        <f t="shared" si="64"/>
        <v>2.4462286089685819E+19</v>
      </c>
      <c r="L486" s="10">
        <f t="shared" si="65"/>
        <v>0.99816300256614876</v>
      </c>
      <c r="M486" s="10">
        <f t="shared" si="66"/>
        <v>0.99700976784083617</v>
      </c>
      <c r="O486" s="10">
        <f t="shared" si="67"/>
        <v>3.5269498758229187E-3</v>
      </c>
      <c r="P486">
        <f t="shared" si="68"/>
        <v>3.5269498758229187E-3</v>
      </c>
    </row>
    <row r="487" spans="3:16" x14ac:dyDescent="0.25">
      <c r="C487" s="8">
        <v>0.99999339999999803</v>
      </c>
      <c r="D487">
        <f t="shared" si="69"/>
        <v>275.24139538973338</v>
      </c>
      <c r="F487">
        <f t="shared" si="70"/>
        <v>4.4937165760380224E+16</v>
      </c>
      <c r="G487">
        <f t="shared" si="71"/>
        <v>7.3147931537458608E+16</v>
      </c>
      <c r="I487">
        <f t="shared" si="63"/>
        <v>2.4559981320781398E+19</v>
      </c>
      <c r="J487">
        <f t="shared" si="64"/>
        <v>2.4647587433053409E+19</v>
      </c>
      <c r="L487" s="10">
        <f t="shared" si="65"/>
        <v>0.99817681280642834</v>
      </c>
      <c r="M487" s="10">
        <f t="shared" si="66"/>
        <v>0.99703224781183397</v>
      </c>
      <c r="O487" s="10">
        <f t="shared" si="67"/>
        <v>3.5543483722276174E-3</v>
      </c>
      <c r="P487">
        <f t="shared" si="68"/>
        <v>3.5543483722276174E-3</v>
      </c>
    </row>
    <row r="488" spans="3:16" x14ac:dyDescent="0.25">
      <c r="C488" s="8">
        <v>0.99999349999999798</v>
      </c>
      <c r="D488">
        <f t="shared" si="69"/>
        <v>277.35054876435288</v>
      </c>
      <c r="F488">
        <f t="shared" si="70"/>
        <v>4.4937174747873144E+16</v>
      </c>
      <c r="G488">
        <f t="shared" si="71"/>
        <v>7.3147948522872832E+16</v>
      </c>
      <c r="I488">
        <f t="shared" si="63"/>
        <v>2.4748183163458347E+19</v>
      </c>
      <c r="J488">
        <f t="shared" si="64"/>
        <v>2.4837148684872364E+19</v>
      </c>
      <c r="L488" s="10">
        <f t="shared" si="65"/>
        <v>0.99819072731262248</v>
      </c>
      <c r="M488" s="10">
        <f t="shared" si="66"/>
        <v>0.9970548975065151</v>
      </c>
      <c r="O488" s="10">
        <f t="shared" si="67"/>
        <v>3.5819538926464421E-3</v>
      </c>
      <c r="P488">
        <f t="shared" si="68"/>
        <v>3.5819538926464421E-3</v>
      </c>
    </row>
    <row r="489" spans="3:16" x14ac:dyDescent="0.25">
      <c r="C489" s="8">
        <v>0.99999359999999804</v>
      </c>
      <c r="D489">
        <f t="shared" si="69"/>
        <v>279.50894435947771</v>
      </c>
      <c r="F489">
        <f t="shared" si="70"/>
        <v>4.4937183735366968E+16</v>
      </c>
      <c r="G489">
        <f t="shared" si="71"/>
        <v>7.3147965508288992E+16</v>
      </c>
      <c r="I489">
        <f t="shared" si="63"/>
        <v>2.4940778933291291E+19</v>
      </c>
      <c r="J489">
        <f t="shared" si="64"/>
        <v>2.5031135606760481E+19</v>
      </c>
      <c r="L489" s="10">
        <f t="shared" si="65"/>
        <v>0.99820474850037455</v>
      </c>
      <c r="M489" s="10">
        <f t="shared" si="66"/>
        <v>0.99707772085703805</v>
      </c>
      <c r="O489" s="10">
        <f t="shared" si="67"/>
        <v>3.6097712420520927E-3</v>
      </c>
      <c r="P489">
        <f t="shared" si="68"/>
        <v>3.6097712420520927E-3</v>
      </c>
    </row>
    <row r="490" spans="3:16" x14ac:dyDescent="0.25">
      <c r="C490" s="8">
        <v>0.99999369999999799</v>
      </c>
      <c r="D490">
        <f t="shared" si="69"/>
        <v>281.71852857185348</v>
      </c>
      <c r="F490">
        <f t="shared" si="70"/>
        <v>4.493719272286168E+16</v>
      </c>
      <c r="G490">
        <f t="shared" si="71"/>
        <v>7.31479824937072E+16</v>
      </c>
      <c r="I490">
        <f t="shared" si="63"/>
        <v>2.5137942309063516E+19</v>
      </c>
      <c r="J490">
        <f t="shared" si="64"/>
        <v>2.5229723132133265E+19</v>
      </c>
      <c r="L490" s="10">
        <f t="shared" si="65"/>
        <v>0.99821887887998151</v>
      </c>
      <c r="M490" s="10">
        <f t="shared" si="66"/>
        <v>0.99710072194963784</v>
      </c>
      <c r="O490" s="10">
        <f t="shared" si="67"/>
        <v>3.637805400759816E-3</v>
      </c>
      <c r="P490">
        <f t="shared" si="68"/>
        <v>3.637805400759816E-3</v>
      </c>
    </row>
    <row r="491" spans="3:16" x14ac:dyDescent="0.25">
      <c r="C491" s="8">
        <v>0.99999379999999805</v>
      </c>
      <c r="D491">
        <f t="shared" si="69"/>
        <v>283.98135725054391</v>
      </c>
      <c r="F491">
        <f t="shared" si="70"/>
        <v>4.4937201710357288E+16</v>
      </c>
      <c r="G491">
        <f t="shared" si="71"/>
        <v>7.3147999479127104E+16</v>
      </c>
      <c r="I491">
        <f t="shared" si="63"/>
        <v>2.5339856735979831E+19</v>
      </c>
      <c r="J491">
        <f t="shared" si="64"/>
        <v>2.5433096031489982E+19</v>
      </c>
      <c r="L491" s="10">
        <f t="shared" si="65"/>
        <v>0.99823312106183537</v>
      </c>
      <c r="M491" s="10">
        <f t="shared" si="66"/>
        <v>0.99712390503348236</v>
      </c>
      <c r="O491" s="10">
        <f t="shared" si="67"/>
        <v>3.6660615520307457E-3</v>
      </c>
      <c r="P491">
        <f t="shared" si="68"/>
        <v>3.6660615520307457E-3</v>
      </c>
    </row>
    <row r="492" spans="3:16" x14ac:dyDescent="0.25">
      <c r="C492" s="8">
        <v>0.99999389999999799</v>
      </c>
      <c r="D492">
        <f t="shared" si="69"/>
        <v>286.29960371720824</v>
      </c>
      <c r="F492">
        <f t="shared" si="70"/>
        <v>4.49372106978538E+16</v>
      </c>
      <c r="G492">
        <f t="shared" si="71"/>
        <v>7.3148016464548912E+16</v>
      </c>
      <c r="I492">
        <f t="shared" si="63"/>
        <v>2.5546716141427241E+19</v>
      </c>
      <c r="J492">
        <f t="shared" si="64"/>
        <v>2.5641449633240277E+19</v>
      </c>
      <c r="L492" s="10">
        <f t="shared" si="65"/>
        <v>0.99824747776195921</v>
      </c>
      <c r="M492" s="10">
        <f t="shared" si="66"/>
        <v>0.99714727452968488</v>
      </c>
      <c r="O492" s="10">
        <f t="shared" si="67"/>
        <v>3.694545088832588E-3</v>
      </c>
      <c r="P492">
        <f t="shared" si="68"/>
        <v>3.694545088832588E-3</v>
      </c>
    </row>
    <row r="493" spans="3:16" x14ac:dyDescent="0.25">
      <c r="C493" s="8">
        <v>0.99999399999999805</v>
      </c>
      <c r="D493">
        <f t="shared" si="69"/>
        <v>288.67556756137458</v>
      </c>
      <c r="F493">
        <f t="shared" si="70"/>
        <v>4.4937219685351224E+16</v>
      </c>
      <c r="G493">
        <f t="shared" si="71"/>
        <v>7.3148033449972656E+16</v>
      </c>
      <c r="I493">
        <f t="shared" si="63"/>
        <v>2.5758725719782576E+19</v>
      </c>
      <c r="J493">
        <f t="shared" si="64"/>
        <v>2.5854990614183866E+19</v>
      </c>
      <c r="L493" s="10">
        <f t="shared" si="65"/>
        <v>0.99826195180822463</v>
      </c>
      <c r="M493" s="10">
        <f t="shared" si="66"/>
        <v>0.99717083504142356</v>
      </c>
      <c r="O493" s="10">
        <f t="shared" si="67"/>
        <v>3.7232616262672319E-3</v>
      </c>
      <c r="P493">
        <f t="shared" si="68"/>
        <v>3.7232616262672319E-3</v>
      </c>
    </row>
    <row r="494" spans="3:16" x14ac:dyDescent="0.25">
      <c r="C494" s="8">
        <v>0.999994099999998</v>
      </c>
      <c r="D494">
        <f t="shared" si="69"/>
        <v>291.11168421100268</v>
      </c>
      <c r="F494">
        <f t="shared" si="70"/>
        <v>4.4937228672849528E+16</v>
      </c>
      <c r="G494">
        <f t="shared" si="71"/>
        <v>7.3148050435398208E+16</v>
      </c>
      <c r="I494">
        <f t="shared" si="63"/>
        <v>2.5976102786281746E+19</v>
      </c>
      <c r="J494">
        <f t="shared" si="64"/>
        <v>2.6073937859669893E+19</v>
      </c>
      <c r="L494" s="10">
        <f t="shared" si="65"/>
        <v>0.99827654614678074</v>
      </c>
      <c r="M494" s="10">
        <f t="shared" si="66"/>
        <v>0.99719459136440824</v>
      </c>
      <c r="O494" s="10">
        <f t="shared" si="67"/>
        <v>3.752217018951863E-3</v>
      </c>
      <c r="P494">
        <f t="shared" si="68"/>
        <v>3.752217018951863E-3</v>
      </c>
    </row>
    <row r="495" spans="3:16" x14ac:dyDescent="0.25">
      <c r="C495" s="8">
        <v>0.99999419999999795</v>
      </c>
      <c r="D495">
        <f t="shared" si="69"/>
        <v>293.61053544068631</v>
      </c>
      <c r="F495">
        <f t="shared" si="70"/>
        <v>4.4937237660348736E+16</v>
      </c>
      <c r="G495">
        <f t="shared" si="71"/>
        <v>7.3148067420825744E+16</v>
      </c>
      <c r="I495">
        <f t="shared" si="63"/>
        <v>2.6199077715160121E+19</v>
      </c>
      <c r="J495">
        <f t="shared" si="64"/>
        <v>2.6298523408026993E+19</v>
      </c>
      <c r="L495" s="10">
        <f t="shared" si="65"/>
        <v>0.9982912638491851</v>
      </c>
      <c r="M495" s="10">
        <f t="shared" si="66"/>
        <v>0.99721854849848712</v>
      </c>
      <c r="O495" s="10">
        <f t="shared" si="67"/>
        <v>3.7814173565546227E-3</v>
      </c>
      <c r="P495">
        <f t="shared" si="68"/>
        <v>3.7814173565546227E-3</v>
      </c>
    </row>
    <row r="496" spans="3:16" x14ac:dyDescent="0.25">
      <c r="C496" s="8">
        <v>0.999994299999998</v>
      </c>
      <c r="D496">
        <f t="shared" si="69"/>
        <v>296.17486087731157</v>
      </c>
      <c r="F496">
        <f t="shared" si="70"/>
        <v>4.4937246647848856E+16</v>
      </c>
      <c r="G496">
        <f t="shared" si="71"/>
        <v>7.3148084406255216E+16</v>
      </c>
      <c r="I496">
        <f t="shared" si="63"/>
        <v>2.6427894965461348E+19</v>
      </c>
      <c r="J496">
        <f t="shared" si="64"/>
        <v>2.6528993484640342E+19</v>
      </c>
      <c r="L496" s="10">
        <f t="shared" si="65"/>
        <v>0.99830610812001341</v>
      </c>
      <c r="M496" s="10">
        <f t="shared" si="66"/>
        <v>0.99724271166003309</v>
      </c>
      <c r="O496" s="10">
        <f t="shared" si="67"/>
        <v>3.8108690115788717E-3</v>
      </c>
      <c r="P496">
        <f t="shared" si="68"/>
        <v>3.8108690115788717E-3</v>
      </c>
    </row>
    <row r="497" spans="3:16" x14ac:dyDescent="0.25">
      <c r="C497" s="8">
        <v>0.99999439999999795</v>
      </c>
      <c r="D497">
        <f t="shared" si="69"/>
        <v>298.80757061018261</v>
      </c>
      <c r="F497">
        <f t="shared" si="70"/>
        <v>4.4937255635349856E+16</v>
      </c>
      <c r="G497">
        <f t="shared" si="71"/>
        <v>7.3148101391686432E+16</v>
      </c>
      <c r="I497">
        <f t="shared" si="63"/>
        <v>2.6662814207105749E+19</v>
      </c>
      <c r="J497">
        <f t="shared" si="64"/>
        <v>2.6765609635293209E+19</v>
      </c>
      <c r="L497" s="10">
        <f t="shared" si="65"/>
        <v>0.99832108230495542</v>
      </c>
      <c r="M497" s="10">
        <f t="shared" si="66"/>
        <v>0.99726708629512273</v>
      </c>
      <c r="O497" s="10">
        <f t="shared" si="67"/>
        <v>3.8405786226484166E-3</v>
      </c>
      <c r="P497">
        <f t="shared" si="68"/>
        <v>3.8405786226484166E-3</v>
      </c>
    </row>
    <row r="498" spans="3:16" x14ac:dyDescent="0.25">
      <c r="C498" s="8">
        <v>0.99999449999999801</v>
      </c>
      <c r="D498">
        <f t="shared" si="69"/>
        <v>301.51175910250907</v>
      </c>
      <c r="F498">
        <f t="shared" si="70"/>
        <v>4.493726462285176E+16</v>
      </c>
      <c r="G498">
        <f t="shared" si="71"/>
        <v>7.3148118377119696E+16</v>
      </c>
      <c r="I498">
        <f t="shared" si="63"/>
        <v>2.6904111561734894E+19</v>
      </c>
      <c r="J498">
        <f t="shared" si="64"/>
        <v>2.7008649976469103E+19</v>
      </c>
      <c r="L498" s="10">
        <f t="shared" si="65"/>
        <v>0.99833618989982831</v>
      </c>
      <c r="M498" s="10">
        <f t="shared" si="66"/>
        <v>0.99729167809420871</v>
      </c>
      <c r="O498" s="10">
        <f t="shared" si="67"/>
        <v>3.8705531311371212E-3</v>
      </c>
      <c r="P498">
        <f t="shared" si="68"/>
        <v>3.8705531311371212E-3</v>
      </c>
    </row>
    <row r="499" spans="3:16" x14ac:dyDescent="0.25">
      <c r="C499" s="8">
        <v>0.99999459999999796</v>
      </c>
      <c r="D499">
        <f t="shared" si="69"/>
        <v>304.29072046039909</v>
      </c>
      <c r="F499">
        <f t="shared" si="70"/>
        <v>4.493727361035456E+16</v>
      </c>
      <c r="G499">
        <f t="shared" si="71"/>
        <v>7.3148135362554816E+16</v>
      </c>
      <c r="I499">
        <f t="shared" si="63"/>
        <v>2.7152080965298704E+19</v>
      </c>
      <c r="J499">
        <f t="shared" si="64"/>
        <v>2.7258410567660421E+19</v>
      </c>
      <c r="L499" s="10">
        <f t="shared" si="65"/>
        <v>0.99835143456003017</v>
      </c>
      <c r="M499" s="10">
        <f t="shared" si="66"/>
        <v>0.99731649300750724</v>
      </c>
      <c r="O499" s="10">
        <f t="shared" si="67"/>
        <v>3.9007997952700498E-3</v>
      </c>
      <c r="P499">
        <f t="shared" si="68"/>
        <v>3.9007997952700498E-3</v>
      </c>
    </row>
    <row r="500" spans="3:16" x14ac:dyDescent="0.25">
      <c r="C500" s="8">
        <v>0.99999469999999802</v>
      </c>
      <c r="D500">
        <f t="shared" si="69"/>
        <v>307.14796533043722</v>
      </c>
      <c r="F500">
        <f t="shared" si="70"/>
        <v>4.493728259785828E+16</v>
      </c>
      <c r="G500">
        <f t="shared" si="71"/>
        <v>7.3148152347991824E+16</v>
      </c>
      <c r="I500">
        <f t="shared" si="63"/>
        <v>2.7407035675839021E+19</v>
      </c>
      <c r="J500">
        <f t="shared" si="64"/>
        <v>2.7515206930047013E+19</v>
      </c>
      <c r="L500" s="10">
        <f t="shared" si="65"/>
        <v>0.99836682011107147</v>
      </c>
      <c r="M500" s="10">
        <f t="shared" si="66"/>
        <v>0.99734153726214159</v>
      </c>
      <c r="O500" s="10">
        <f t="shared" si="67"/>
        <v>3.9313262111020939E-3</v>
      </c>
      <c r="P500">
        <f t="shared" si="68"/>
        <v>3.9313262111020939E-3</v>
      </c>
    </row>
    <row r="501" spans="3:16" x14ac:dyDescent="0.25">
      <c r="C501" s="8">
        <v>0.99999479999999796</v>
      </c>
      <c r="D501">
        <f t="shared" si="69"/>
        <v>310.08723952651161</v>
      </c>
      <c r="F501">
        <f t="shared" si="70"/>
        <v>4.4937291585362872E+16</v>
      </c>
      <c r="G501">
        <f t="shared" si="71"/>
        <v>7.3148169333430752E+16</v>
      </c>
      <c r="I501">
        <f t="shared" si="63"/>
        <v>2.7669309935431909E+19</v>
      </c>
      <c r="J501">
        <f t="shared" si="64"/>
        <v>2.7779375720591954E+19</v>
      </c>
      <c r="L501" s="10">
        <f t="shared" si="65"/>
        <v>0.99838235055973368</v>
      </c>
      <c r="M501" s="10">
        <f t="shared" si="66"/>
        <v>0.9973668173803053</v>
      </c>
      <c r="O501" s="10">
        <f t="shared" si="67"/>
        <v>3.9621403399089468E-3</v>
      </c>
      <c r="P501">
        <f t="shared" si="68"/>
        <v>3.9621403399089468E-3</v>
      </c>
    </row>
    <row r="502" spans="3:16" x14ac:dyDescent="0.25">
      <c r="C502" s="8">
        <v>0.99999489999999702</v>
      </c>
      <c r="D502">
        <f t="shared" si="69"/>
        <v>313.11254466948503</v>
      </c>
      <c r="F502">
        <f t="shared" si="70"/>
        <v>4.4937300572868296E+16</v>
      </c>
      <c r="G502">
        <f t="shared" si="71"/>
        <v>7.3148186318871472E+16</v>
      </c>
      <c r="I502">
        <f t="shared" si="63"/>
        <v>2.7939260812469367E+19</v>
      </c>
      <c r="J502">
        <f t="shared" si="64"/>
        <v>2.8051276587042599E+19</v>
      </c>
      <c r="L502" s="10">
        <f t="shared" si="65"/>
        <v>0.99839803010627948</v>
      </c>
      <c r="M502" s="10">
        <f t="shared" si="66"/>
        <v>0.99739234019913869</v>
      </c>
      <c r="O502" s="10">
        <f t="shared" si="67"/>
        <v>3.9932505112788442E-3</v>
      </c>
      <c r="P502">
        <f t="shared" si="68"/>
        <v>3.9932505112788442E-3</v>
      </c>
    </row>
    <row r="503" spans="3:16" x14ac:dyDescent="0.25">
      <c r="C503" s="8">
        <v>0.99999499999999697</v>
      </c>
      <c r="D503">
        <f t="shared" si="69"/>
        <v>316.2281612064906</v>
      </c>
      <c r="F503">
        <f t="shared" si="70"/>
        <v>4.4937309560374696E+16</v>
      </c>
      <c r="G503">
        <f t="shared" si="71"/>
        <v>7.3148203304314208E+16</v>
      </c>
      <c r="I503">
        <f t="shared" si="63"/>
        <v>2.8217270254658568E+19</v>
      </c>
      <c r="J503">
        <f t="shared" si="64"/>
        <v>2.8331294236801782E+19</v>
      </c>
      <c r="L503" s="10">
        <f t="shared" si="65"/>
        <v>0.99841386315835867</v>
      </c>
      <c r="M503" s="10">
        <f t="shared" si="66"/>
        <v>0.99741811289336391</v>
      </c>
      <c r="O503" s="10">
        <f t="shared" si="67"/>
        <v>4.0246654879288468E-3</v>
      </c>
      <c r="P503">
        <f t="shared" si="68"/>
        <v>4.0246654879288468E-3</v>
      </c>
    </row>
    <row r="504" spans="3:16" x14ac:dyDescent="0.25">
      <c r="C504" s="8">
        <v>0.99999509999999703</v>
      </c>
      <c r="D504">
        <f t="shared" si="69"/>
        <v>319.43867371597509</v>
      </c>
      <c r="F504">
        <f t="shared" si="70"/>
        <v>4.4937318547881984E+16</v>
      </c>
      <c r="G504">
        <f t="shared" si="71"/>
        <v>7.3148220289758672E+16</v>
      </c>
      <c r="I504">
        <f t="shared" si="63"/>
        <v>2.8503747348054331E+19</v>
      </c>
      <c r="J504">
        <f t="shared" si="64"/>
        <v>2.8619840711231631E+19</v>
      </c>
      <c r="L504" s="10">
        <f t="shared" si="65"/>
        <v>0.99842985434470821</v>
      </c>
      <c r="M504" s="10">
        <f t="shared" si="66"/>
        <v>0.99744414299758666</v>
      </c>
      <c r="O504" s="10">
        <f t="shared" si="67"/>
        <v>4.0563944554638989E-3</v>
      </c>
      <c r="P504">
        <f t="shared" si="68"/>
        <v>4.0563944554638989E-3</v>
      </c>
    </row>
    <row r="505" spans="3:16" x14ac:dyDescent="0.25">
      <c r="C505" s="8">
        <v>0.99999519999999698</v>
      </c>
      <c r="D505">
        <f t="shared" si="69"/>
        <v>322.74899938153766</v>
      </c>
      <c r="F505">
        <f t="shared" si="70"/>
        <v>4.4937327535390176E+16</v>
      </c>
      <c r="G505">
        <f t="shared" si="71"/>
        <v>7.3148237275205168E+16</v>
      </c>
      <c r="I505">
        <f t="shared" si="63"/>
        <v>2.8799130857206735E+19</v>
      </c>
      <c r="J505">
        <f t="shared" si="64"/>
        <v>2.891735794475461E+19</v>
      </c>
      <c r="L505" s="10">
        <f t="shared" si="65"/>
        <v>0.99844600853158016</v>
      </c>
      <c r="M505" s="10">
        <f t="shared" si="66"/>
        <v>0.99747043843303551</v>
      </c>
      <c r="O505" s="10">
        <f t="shared" si="67"/>
        <v>4.0884470764494868E-3</v>
      </c>
      <c r="P505">
        <f t="shared" si="68"/>
        <v>4.0884470764494868E-3</v>
      </c>
    </row>
    <row r="506" spans="3:16" x14ac:dyDescent="0.25">
      <c r="C506" s="8">
        <v>0.99999529999999703</v>
      </c>
      <c r="D506">
        <f t="shared" si="69"/>
        <v>326.16441966715558</v>
      </c>
      <c r="F506">
        <f t="shared" si="70"/>
        <v>4.4937336522899288E+16</v>
      </c>
      <c r="G506">
        <f t="shared" si="71"/>
        <v>7.3148254260653616E+16</v>
      </c>
      <c r="I506">
        <f t="shared" si="63"/>
        <v>2.9103892051716796E+19</v>
      </c>
      <c r="J506">
        <f t="shared" si="64"/>
        <v>2.9224320611680797E+19</v>
      </c>
      <c r="L506" s="10">
        <f t="shared" si="65"/>
        <v>0.99846233084012437</v>
      </c>
      <c r="M506" s="10">
        <f t="shared" si="66"/>
        <v>0.99749700753585979</v>
      </c>
      <c r="O506" s="10">
        <f t="shared" si="67"/>
        <v>4.1208335195948281E-3</v>
      </c>
      <c r="P506">
        <f t="shared" si="68"/>
        <v>4.1208335195948281E-3</v>
      </c>
    </row>
    <row r="507" spans="3:16" x14ac:dyDescent="0.25">
      <c r="C507" s="8">
        <v>0.99999539999999698</v>
      </c>
      <c r="D507">
        <f t="shared" si="69"/>
        <v>329.69061573346704</v>
      </c>
      <c r="F507">
        <f t="shared" si="70"/>
        <v>4.493734551040928E+16</v>
      </c>
      <c r="G507">
        <f t="shared" si="71"/>
        <v>7.3148271246103872E+16</v>
      </c>
      <c r="I507">
        <f t="shared" si="63"/>
        <v>2.9418537866462962E+19</v>
      </c>
      <c r="J507">
        <f t="shared" si="64"/>
        <v>2.9541239309264683E+19</v>
      </c>
      <c r="L507" s="10">
        <f t="shared" si="65"/>
        <v>0.99847882666532828</v>
      </c>
      <c r="M507" s="10">
        <f t="shared" si="66"/>
        <v>0.99752385908795771</v>
      </c>
      <c r="O507" s="10">
        <f t="shared" si="67"/>
        <v>4.1535644973174799E-3</v>
      </c>
      <c r="P507">
        <f t="shared" si="68"/>
        <v>4.1535644973174799E-3</v>
      </c>
    </row>
    <row r="508" spans="3:16" x14ac:dyDescent="0.25">
      <c r="C508" s="8">
        <v>0.99999549999999704</v>
      </c>
      <c r="D508">
        <f t="shared" si="69"/>
        <v>333.33370822476098</v>
      </c>
      <c r="F508">
        <f t="shared" si="70"/>
        <v>4.4937354497920168E+16</v>
      </c>
      <c r="G508">
        <f t="shared" si="71"/>
        <v>7.3148288231556048E+16</v>
      </c>
      <c r="I508">
        <f t="shared" si="63"/>
        <v>2.974361445164288E+19</v>
      </c>
      <c r="J508">
        <f t="shared" si="64"/>
        <v>2.9868664133581447E+19</v>
      </c>
      <c r="L508" s="10">
        <f t="shared" si="65"/>
        <v>0.99849550169713153</v>
      </c>
      <c r="M508" s="10">
        <f t="shared" si="66"/>
        <v>0.99755100235134675</v>
      </c>
      <c r="O508" s="10">
        <f t="shared" si="67"/>
        <v>4.1866513138755796E-3</v>
      </c>
      <c r="P508">
        <f t="shared" si="68"/>
        <v>4.1866513138755796E-3</v>
      </c>
    </row>
    <row r="509" spans="3:16" x14ac:dyDescent="0.25">
      <c r="C509" s="8">
        <v>0.99999559999999699</v>
      </c>
      <c r="D509">
        <f t="shared" si="69"/>
        <v>337.10030192593155</v>
      </c>
      <c r="F509">
        <f t="shared" si="70"/>
        <v>4.4937363485431952E+16</v>
      </c>
      <c r="G509">
        <f t="shared" si="71"/>
        <v>7.3148305217010096E+16</v>
      </c>
      <c r="I509">
        <f t="shared" si="63"/>
        <v>3.00797111582814E+19</v>
      </c>
      <c r="J509">
        <f t="shared" si="64"/>
        <v>3.0207188693093896E+19</v>
      </c>
      <c r="L509" s="10">
        <f t="shared" si="65"/>
        <v>0.99851236194331094</v>
      </c>
      <c r="M509" s="10">
        <f t="shared" si="66"/>
        <v>0.99757844710541588</v>
      </c>
      <c r="O509" s="10">
        <f t="shared" si="67"/>
        <v>4.2201058863064727E-3</v>
      </c>
      <c r="P509">
        <f t="shared" si="68"/>
        <v>4.2201058863064727E-3</v>
      </c>
    </row>
    <row r="510" spans="3:16" x14ac:dyDescent="0.25">
      <c r="C510" s="8">
        <v>0.99999569999999705</v>
      </c>
      <c r="D510">
        <f t="shared" si="69"/>
        <v>340.99753619037648</v>
      </c>
      <c r="F510">
        <f t="shared" si="70"/>
        <v>4.4937372472944656E+16</v>
      </c>
      <c r="G510">
        <f t="shared" si="71"/>
        <v>7.3148322202466144E+16</v>
      </c>
      <c r="I510">
        <f t="shared" si="63"/>
        <v>3.0427465036673855E+19</v>
      </c>
      <c r="J510">
        <f t="shared" si="64"/>
        <v>3.0557454640885944E+19</v>
      </c>
      <c r="L510" s="10">
        <f t="shared" si="65"/>
        <v>0.99852941375513582</v>
      </c>
      <c r="M510" s="10">
        <f t="shared" si="66"/>
        <v>0.99760620368868713</v>
      </c>
      <c r="O510" s="10">
        <f t="shared" si="67"/>
        <v>4.2539408383237016E-3</v>
      </c>
      <c r="P510">
        <f t="shared" si="68"/>
        <v>4.2539408383237016E-3</v>
      </c>
    </row>
    <row r="511" spans="3:16" x14ac:dyDescent="0.25">
      <c r="C511" s="8">
        <v>0.99999579999999699</v>
      </c>
      <c r="D511">
        <f t="shared" si="69"/>
        <v>345.03314183264968</v>
      </c>
      <c r="F511">
        <f t="shared" si="70"/>
        <v>4.493738146045824E+16</v>
      </c>
      <c r="G511">
        <f t="shared" si="71"/>
        <v>7.3148339187924112E+16</v>
      </c>
      <c r="I511">
        <f t="shared" si="63"/>
        <v>3.0787565914259309E+19</v>
      </c>
      <c r="J511">
        <f t="shared" si="64"/>
        <v>3.09201567879192E+19</v>
      </c>
      <c r="L511" s="10">
        <f t="shared" si="65"/>
        <v>0.99854666385527457</v>
      </c>
      <c r="M511" s="10">
        <f t="shared" si="66"/>
        <v>0.9976342830442404</v>
      </c>
      <c r="O511" s="10">
        <f t="shared" si="67"/>
        <v>4.288169512507007E-3</v>
      </c>
      <c r="P511">
        <f t="shared" si="68"/>
        <v>4.288169512507007E-3</v>
      </c>
    </row>
    <row r="512" spans="3:16" x14ac:dyDescent="0.25">
      <c r="C512" s="8">
        <v>0.99999589999999705</v>
      </c>
      <c r="D512">
        <f t="shared" si="69"/>
        <v>349.21550570523129</v>
      </c>
      <c r="F512">
        <f t="shared" si="70"/>
        <v>4.4937390447972744E+16</v>
      </c>
      <c r="G512">
        <f t="shared" si="71"/>
        <v>7.3148356173383808E+16</v>
      </c>
      <c r="I512">
        <f t="shared" si="63"/>
        <v>3.1160762157119652E+19</v>
      </c>
      <c r="J512">
        <f t="shared" si="64"/>
        <v>3.129604890690365E+19</v>
      </c>
      <c r="L512" s="10">
        <f t="shared" si="65"/>
        <v>0.99856411936913669</v>
      </c>
      <c r="M512" s="10">
        <f t="shared" si="66"/>
        <v>0.9976626967707336</v>
      </c>
      <c r="O512" s="10">
        <f t="shared" si="67"/>
        <v>4.3228060572897218E-3</v>
      </c>
      <c r="P512">
        <f t="shared" si="68"/>
        <v>4.3228060572897218E-3</v>
      </c>
    </row>
    <row r="513" spans="3:16" x14ac:dyDescent="0.25">
      <c r="C513" s="8">
        <v>0.999995999999997</v>
      </c>
      <c r="D513">
        <f t="shared" si="69"/>
        <v>353.55374401407954</v>
      </c>
      <c r="F513">
        <f t="shared" si="70"/>
        <v>4.4937399435488128E+16</v>
      </c>
      <c r="G513">
        <f t="shared" si="71"/>
        <v>7.3148373158845632E+16</v>
      </c>
      <c r="I513">
        <f t="shared" si="63"/>
        <v>3.1547867212173087E+19</v>
      </c>
      <c r="J513">
        <f t="shared" si="64"/>
        <v>3.1685950321570832E+19</v>
      </c>
      <c r="L513" s="10">
        <f t="shared" si="65"/>
        <v>0.99858178785930563</v>
      </c>
      <c r="M513" s="10">
        <f t="shared" si="66"/>
        <v>0.9976914571784502</v>
      </c>
      <c r="O513" s="10">
        <f t="shared" si="67"/>
        <v>4.3578654891642272E-3</v>
      </c>
      <c r="P513">
        <f t="shared" si="68"/>
        <v>4.3578654891642272E-3</v>
      </c>
    </row>
    <row r="514" spans="3:16" x14ac:dyDescent="0.25">
      <c r="C514" s="8">
        <v>0.99999609999999695</v>
      </c>
      <c r="D514">
        <f t="shared" si="69"/>
        <v>358.05778598729592</v>
      </c>
      <c r="F514">
        <f t="shared" si="70"/>
        <v>4.4937408423004408E+16</v>
      </c>
      <c r="G514">
        <f t="shared" si="71"/>
        <v>7.3148390144309072E+16</v>
      </c>
      <c r="I514">
        <f t="shared" si="63"/>
        <v>3.1949767072772747E+19</v>
      </c>
      <c r="J514">
        <f t="shared" si="64"/>
        <v>3.2090753426438455E+19</v>
      </c>
      <c r="L514" s="10">
        <f t="shared" si="65"/>
        <v>0.9985996773641973</v>
      </c>
      <c r="M514" s="10">
        <f t="shared" si="66"/>
        <v>0.99772057735222752</v>
      </c>
      <c r="O514" s="10">
        <f t="shared" si="67"/>
        <v>4.393363776543628E-3</v>
      </c>
      <c r="P514">
        <f t="shared" si="68"/>
        <v>4.393363776543628E-3</v>
      </c>
    </row>
    <row r="515" spans="3:16" x14ac:dyDescent="0.25">
      <c r="C515" s="8">
        <v>0.999996199999997</v>
      </c>
      <c r="D515">
        <f t="shared" si="69"/>
        <v>362.73846951384047</v>
      </c>
      <c r="F515">
        <f t="shared" si="70"/>
        <v>4.4937417410521584E+16</v>
      </c>
      <c r="G515">
        <f t="shared" si="71"/>
        <v>7.3148407129774496E+16</v>
      </c>
      <c r="I515">
        <f t="shared" ref="I515:I578" si="72">POWER(10,16.8+0.5*-LOG10(1-C515))</f>
        <v>3.2367428813531824E+19</v>
      </c>
      <c r="J515">
        <f t="shared" ref="J515:J578" si="73">(D515-1)*A$3*A$3</f>
        <v>3.2511432282389455E+19</v>
      </c>
      <c r="L515" s="10">
        <f t="shared" ref="L515:L578" si="74">ABS((F515-$J515)/$J515)</f>
        <v>0.99861779644095028</v>
      </c>
      <c r="M515" s="10">
        <f t="shared" ref="M515:M578" si="75">ABS((G515-$J515)/$J515)</f>
        <v>0.99775007122127324</v>
      </c>
      <c r="O515" s="10">
        <f t="shared" ref="O515:O578" si="76">ABS((I515-$J515)/$J515)</f>
        <v>4.4293178967582253E-3</v>
      </c>
      <c r="P515">
        <f t="shared" ref="P515:P578" si="77">MIN(L515:O515)</f>
        <v>4.4293178967582253E-3</v>
      </c>
    </row>
    <row r="516" spans="3:16" x14ac:dyDescent="0.25">
      <c r="C516" s="8">
        <v>0.99999629999999695</v>
      </c>
      <c r="D516">
        <f t="shared" ref="D516:D579" si="78">1/SQRT(1-C516*C516)</f>
        <v>367.60765093391871</v>
      </c>
      <c r="F516">
        <f t="shared" ref="F516:F579" si="79">0.5*POWER(C516*A$3,2)</f>
        <v>4.4937426398039664E+16</v>
      </c>
      <c r="G516">
        <f t="shared" ref="G516:G579" si="80">60000000000000*POWER(10,4.5*SQRT(C516-0.05)-1.3*C516)</f>
        <v>7.314842411524192E+16</v>
      </c>
      <c r="I516">
        <f t="shared" si="72"/>
        <v>3.2801910385429783E+19</v>
      </c>
      <c r="J516">
        <f t="shared" si="73"/>
        <v>3.2949052484139893E+19</v>
      </c>
      <c r="L516" s="10">
        <f t="shared" si="74"/>
        <v>0.99863615421354923</v>
      </c>
      <c r="M516" s="10">
        <f t="shared" si="75"/>
        <v>0.99777995363749983</v>
      </c>
      <c r="O516" s="10">
        <f t="shared" si="76"/>
        <v>4.4657459810395891E-3</v>
      </c>
      <c r="P516">
        <f t="shared" si="77"/>
        <v>4.4657459810395891E-3</v>
      </c>
    </row>
    <row r="517" spans="3:16" x14ac:dyDescent="0.25">
      <c r="C517" s="8">
        <v>0.99999639999999701</v>
      </c>
      <c r="D517">
        <f t="shared" si="78"/>
        <v>372.67833150497512</v>
      </c>
      <c r="F517">
        <f t="shared" si="79"/>
        <v>4.4937435385558664E+16</v>
      </c>
      <c r="G517">
        <f t="shared" si="80"/>
        <v>7.3148441100711216E+16</v>
      </c>
      <c r="I517">
        <f t="shared" si="72"/>
        <v>3.3254371902337704E+19</v>
      </c>
      <c r="J517">
        <f t="shared" si="73"/>
        <v>3.3404782526435607E+19</v>
      </c>
      <c r="L517" s="10">
        <f t="shared" si="74"/>
        <v>0.99865476042689416</v>
      </c>
      <c r="M517" s="10">
        <f t="shared" si="75"/>
        <v>0.99781024046353772</v>
      </c>
      <c r="O517" s="10">
        <f t="shared" si="76"/>
        <v>4.5026673644371689E-3</v>
      </c>
      <c r="P517">
        <f t="shared" si="77"/>
        <v>4.5026673644371689E-3</v>
      </c>
    </row>
    <row r="518" spans="3:16" x14ac:dyDescent="0.25">
      <c r="C518" s="8">
        <v>0.99999649999999696</v>
      </c>
      <c r="D518">
        <f t="shared" si="78"/>
        <v>377.96480356371035</v>
      </c>
      <c r="F518">
        <f t="shared" si="79"/>
        <v>4.4937444373078536E+16</v>
      </c>
      <c r="G518">
        <f t="shared" si="80"/>
        <v>7.314845808618224E+16</v>
      </c>
      <c r="I518">
        <f t="shared" si="72"/>
        <v>3.3726088681248702E+19</v>
      </c>
      <c r="J518">
        <f t="shared" si="73"/>
        <v>3.3879906940439183E+19</v>
      </c>
      <c r="L518" s="10">
        <f t="shared" si="74"/>
        <v>0.99867362550752936</v>
      </c>
      <c r="M518" s="10">
        <f t="shared" si="75"/>
        <v>0.99784094867158935</v>
      </c>
      <c r="O518" s="10">
        <f t="shared" si="76"/>
        <v>4.5401027653615795E-3</v>
      </c>
      <c r="P518">
        <f t="shared" si="77"/>
        <v>4.5401027653615795E-3</v>
      </c>
    </row>
    <row r="519" spans="3:16" x14ac:dyDescent="0.25">
      <c r="C519" s="8">
        <v>0.99999659999999702</v>
      </c>
      <c r="D519">
        <f t="shared" si="78"/>
        <v>383.4828202152205</v>
      </c>
      <c r="F519">
        <f t="shared" si="79"/>
        <v>4.4937453360599328E+16</v>
      </c>
      <c r="G519">
        <f t="shared" si="80"/>
        <v>7.3148475071655392E+16</v>
      </c>
      <c r="I519">
        <f t="shared" si="72"/>
        <v>3.4218466385515471E+19</v>
      </c>
      <c r="J519">
        <f t="shared" si="73"/>
        <v>3.437584154462926E+19</v>
      </c>
      <c r="L519" s="10">
        <f t="shared" si="74"/>
        <v>0.99869276063242673</v>
      </c>
      <c r="M519" s="10">
        <f t="shared" si="75"/>
        <v>0.99787209645539332</v>
      </c>
      <c r="O519" s="10">
        <f t="shared" si="76"/>
        <v>4.5780743697422903E-3</v>
      </c>
      <c r="P519">
        <f t="shared" si="77"/>
        <v>4.5780743697422903E-3</v>
      </c>
    </row>
    <row r="520" spans="3:16" x14ac:dyDescent="0.25">
      <c r="C520" s="8">
        <v>0.99999669999999696</v>
      </c>
      <c r="D520">
        <f t="shared" si="78"/>
        <v>389.24979303155089</v>
      </c>
      <c r="F520">
        <f t="shared" si="79"/>
        <v>4.4937462348121E+16</v>
      </c>
      <c r="G520">
        <f t="shared" si="80"/>
        <v>7.31484920571304E+16</v>
      </c>
      <c r="I520">
        <f t="shared" si="72"/>
        <v>3.4733058664670159E+19</v>
      </c>
      <c r="J520">
        <f t="shared" si="73"/>
        <v>3.4894151213060395E+19</v>
      </c>
      <c r="L520" s="10">
        <f t="shared" si="74"/>
        <v>0.99871217780671218</v>
      </c>
      <c r="M520" s="10">
        <f t="shared" si="75"/>
        <v>0.99790370335674616</v>
      </c>
      <c r="O520" s="10">
        <f t="shared" si="76"/>
        <v>4.6166060153353568E-3</v>
      </c>
      <c r="P520">
        <f t="shared" si="77"/>
        <v>4.6166060153353568E-3</v>
      </c>
    </row>
    <row r="521" spans="3:16" x14ac:dyDescent="0.25">
      <c r="C521" s="8">
        <v>0.99999679999999602</v>
      </c>
      <c r="D521">
        <f t="shared" si="78"/>
        <v>395.28502350446934</v>
      </c>
      <c r="F521">
        <f t="shared" si="79"/>
        <v>4.4937471335643488E+16</v>
      </c>
      <c r="G521">
        <f t="shared" si="80"/>
        <v>7.3148509042607008E+16</v>
      </c>
      <c r="I521">
        <f t="shared" si="72"/>
        <v>3.5271587807089402E+19</v>
      </c>
      <c r="J521">
        <f t="shared" si="73"/>
        <v>3.5436570677300965E+19</v>
      </c>
      <c r="L521" s="10">
        <f t="shared" si="74"/>
        <v>0.99873188995219475</v>
      </c>
      <c r="M521" s="10">
        <f t="shared" si="75"/>
        <v>0.99793579040961033</v>
      </c>
      <c r="O521" s="10">
        <f t="shared" si="76"/>
        <v>4.6557233687751828E-3</v>
      </c>
      <c r="P521">
        <f t="shared" si="77"/>
        <v>4.6557233687751828E-3</v>
      </c>
    </row>
    <row r="522" spans="3:16" x14ac:dyDescent="0.25">
      <c r="C522" s="8">
        <v>0.99999689999999597</v>
      </c>
      <c r="D522">
        <f t="shared" si="78"/>
        <v>401.60997543736158</v>
      </c>
      <c r="F522">
        <f t="shared" si="79"/>
        <v>4.493748032316696E+16</v>
      </c>
      <c r="G522">
        <f t="shared" si="80"/>
        <v>7.3148526028085904E+16</v>
      </c>
      <c r="I522">
        <f t="shared" si="72"/>
        <v>3.5835969046967067E+19</v>
      </c>
      <c r="J522">
        <f t="shared" si="73"/>
        <v>3.6005029007795802E+19</v>
      </c>
      <c r="L522" s="10">
        <f t="shared" si="74"/>
        <v>0.99875191100905836</v>
      </c>
      <c r="M522" s="10">
        <f t="shared" si="75"/>
        <v>0.99796838030564428</v>
      </c>
      <c r="O522" s="10">
        <f t="shared" si="76"/>
        <v>4.6954540931526722E-3</v>
      </c>
      <c r="P522">
        <f t="shared" si="77"/>
        <v>4.6954540931526722E-3</v>
      </c>
    </row>
    <row r="523" spans="3:16" x14ac:dyDescent="0.25">
      <c r="C523" s="8">
        <v>0.99999699999999603</v>
      </c>
      <c r="D523">
        <f t="shared" si="78"/>
        <v>408.24859638094188</v>
      </c>
      <c r="F523">
        <f t="shared" si="79"/>
        <v>4.4937489310691344E+16</v>
      </c>
      <c r="G523">
        <f t="shared" si="80"/>
        <v>7.3148543013566448E+16</v>
      </c>
      <c r="I523">
        <f t="shared" si="72"/>
        <v>3.642833924416548E+19</v>
      </c>
      <c r="J523">
        <f t="shared" si="73"/>
        <v>3.6601678503067152E+19</v>
      </c>
      <c r="L523" s="10">
        <f t="shared" si="74"/>
        <v>0.99877225605085496</v>
      </c>
      <c r="M523" s="10">
        <f t="shared" si="75"/>
        <v>0.99800149758139001</v>
      </c>
      <c r="O523" s="10">
        <f t="shared" si="76"/>
        <v>4.7358281366016155E-3</v>
      </c>
      <c r="P523">
        <f t="shared" si="77"/>
        <v>4.7358281366016155E-3</v>
      </c>
    </row>
    <row r="524" spans="3:16" x14ac:dyDescent="0.25">
      <c r="C524" s="8">
        <v>0.99999709999999598</v>
      </c>
      <c r="D524">
        <f t="shared" si="78"/>
        <v>415.22770002256556</v>
      </c>
      <c r="F524">
        <f t="shared" si="79"/>
        <v>4.4937498298216616E+16</v>
      </c>
      <c r="G524">
        <f t="shared" si="80"/>
        <v>7.3148559999049168E+16</v>
      </c>
      <c r="I524">
        <f t="shared" si="72"/>
        <v>3.7051091007297438E+19</v>
      </c>
      <c r="J524">
        <f t="shared" si="73"/>
        <v>3.722892905715218E+19</v>
      </c>
      <c r="L524" s="10">
        <f t="shared" si="74"/>
        <v>0.99879294141850727</v>
      </c>
      <c r="M524" s="10">
        <f t="shared" si="75"/>
        <v>0.9980351688363972</v>
      </c>
      <c r="O524" s="10">
        <f t="shared" si="76"/>
        <v>4.7768779376310706E-3</v>
      </c>
      <c r="P524">
        <f t="shared" si="77"/>
        <v>4.7768779376310706E-3</v>
      </c>
    </row>
    <row r="525" spans="3:16" x14ac:dyDescent="0.25">
      <c r="C525" s="8">
        <v>0.99999719999999603</v>
      </c>
      <c r="D525">
        <f t="shared" si="78"/>
        <v>422.57742286740773</v>
      </c>
      <c r="F525">
        <f t="shared" si="79"/>
        <v>4.49375072857428E+16</v>
      </c>
      <c r="G525">
        <f t="shared" si="80"/>
        <v>7.3148576984533584E+16</v>
      </c>
      <c r="I525">
        <f t="shared" si="72"/>
        <v>3.7706913442912748E+19</v>
      </c>
      <c r="J525">
        <f t="shared" si="73"/>
        <v>3.7889489204060398E+19</v>
      </c>
      <c r="L525" s="10">
        <f t="shared" si="74"/>
        <v>0.9988139848747043</v>
      </c>
      <c r="M525" s="10">
        <f t="shared" si="75"/>
        <v>0.99806942298454915</v>
      </c>
      <c r="O525" s="10">
        <f t="shared" si="76"/>
        <v>4.8186387566313367E-3</v>
      </c>
      <c r="P525">
        <f t="shared" si="77"/>
        <v>4.8186387566313367E-3</v>
      </c>
    </row>
    <row r="526" spans="3:16" x14ac:dyDescent="0.25">
      <c r="C526" s="8">
        <v>0.99999729999999598</v>
      </c>
      <c r="D526">
        <f t="shared" si="78"/>
        <v>430.33177306357209</v>
      </c>
      <c r="F526">
        <f t="shared" si="79"/>
        <v>4.4937516273269864E+16</v>
      </c>
      <c r="G526">
        <f t="shared" si="80"/>
        <v>7.314859397001984E+16</v>
      </c>
      <c r="I526">
        <f t="shared" si="72"/>
        <v>3.8398841126461907E+19</v>
      </c>
      <c r="J526">
        <f t="shared" si="73"/>
        <v>3.8586415443714556E+19</v>
      </c>
      <c r="L526" s="10">
        <f t="shared" si="74"/>
        <v>0.99883540578318764</v>
      </c>
      <c r="M526" s="10">
        <f t="shared" si="75"/>
        <v>0.99810429154590119</v>
      </c>
      <c r="O526" s="10">
        <f t="shared" si="76"/>
        <v>4.8611490623237828E-3</v>
      </c>
      <c r="P526">
        <f t="shared" si="77"/>
        <v>4.8611490623237828E-3</v>
      </c>
    </row>
    <row r="527" spans="3:16" x14ac:dyDescent="0.25">
      <c r="C527" s="8">
        <v>0.99999739999999604</v>
      </c>
      <c r="D527">
        <f t="shared" si="78"/>
        <v>438.52929436520458</v>
      </c>
      <c r="F527">
        <f t="shared" si="79"/>
        <v>4.4937525260797832E+16</v>
      </c>
      <c r="G527">
        <f t="shared" si="80"/>
        <v>7.3148610955508112E+16</v>
      </c>
      <c r="I527">
        <f t="shared" si="72"/>
        <v>3.9130313350053175E+19</v>
      </c>
      <c r="J527">
        <f t="shared" si="73"/>
        <v>3.9323171915979317E+19</v>
      </c>
      <c r="L527" s="10">
        <f t="shared" si="74"/>
        <v>0.99885722531852683</v>
      </c>
      <c r="M527" s="10">
        <f t="shared" si="75"/>
        <v>0.99813980898815069</v>
      </c>
      <c r="O527" s="10">
        <f t="shared" si="76"/>
        <v>4.9044509008128153E-3</v>
      </c>
      <c r="P527">
        <f t="shared" si="77"/>
        <v>4.9044509008128153E-3</v>
      </c>
    </row>
    <row r="528" spans="3:16" x14ac:dyDescent="0.25">
      <c r="C528" s="8">
        <v>0.99999749999999599</v>
      </c>
      <c r="D528">
        <f t="shared" si="78"/>
        <v>447.21387464978977</v>
      </c>
      <c r="F528">
        <f t="shared" si="79"/>
        <v>4.4937534248326696E+16</v>
      </c>
      <c r="G528">
        <f t="shared" si="80"/>
        <v>7.3148627940998304E+16</v>
      </c>
      <c r="I528">
        <f t="shared" si="72"/>
        <v>3.9905246267348287E+19</v>
      </c>
      <c r="J528">
        <f t="shared" si="73"/>
        <v>4.0103703066571973E+19</v>
      </c>
      <c r="L528" s="10">
        <f t="shared" si="74"/>
        <v>0.99887946671224515</v>
      </c>
      <c r="M528" s="10">
        <f t="shared" si="75"/>
        <v>0.99817601312727722</v>
      </c>
      <c r="O528" s="10">
        <f t="shared" si="76"/>
        <v>4.9485903806500784E-3</v>
      </c>
      <c r="P528">
        <f t="shared" si="77"/>
        <v>4.9485903806500784E-3</v>
      </c>
    </row>
    <row r="529" spans="3:16" x14ac:dyDescent="0.25">
      <c r="C529" s="8">
        <v>0.99999759999999605</v>
      </c>
      <c r="D529">
        <f t="shared" si="78"/>
        <v>456.43573807062995</v>
      </c>
      <c r="F529">
        <f t="shared" si="79"/>
        <v>4.4937543235856472E+16</v>
      </c>
      <c r="G529">
        <f t="shared" si="80"/>
        <v>7.314864492649024E+16</v>
      </c>
      <c r="I529">
        <f t="shared" si="72"/>
        <v>4.0728121422094295E+19</v>
      </c>
      <c r="J529">
        <f t="shared" si="73"/>
        <v>4.0932522817280344E+19</v>
      </c>
      <c r="L529" s="10">
        <f t="shared" si="74"/>
        <v>0.99890215554422457</v>
      </c>
      <c r="M529" s="10">
        <f t="shared" si="75"/>
        <v>0.99821294560188678</v>
      </c>
      <c r="O529" s="10">
        <f t="shared" si="76"/>
        <v>4.9936183044099495E-3</v>
      </c>
      <c r="P529">
        <f t="shared" si="77"/>
        <v>4.9936183044099495E-3</v>
      </c>
    </row>
    <row r="530" spans="3:16" x14ac:dyDescent="0.25">
      <c r="C530" s="8">
        <v>0.99999769999999599</v>
      </c>
      <c r="D530">
        <f t="shared" si="78"/>
        <v>466.25267180885686</v>
      </c>
      <c r="F530">
        <f t="shared" si="79"/>
        <v>4.4937552223387136E+16</v>
      </c>
      <c r="G530">
        <f t="shared" si="80"/>
        <v>7.3148661911984224E+16</v>
      </c>
      <c r="I530">
        <f t="shared" si="72"/>
        <v>4.1604095213345456E+19</v>
      </c>
      <c r="J530">
        <f t="shared" si="73"/>
        <v>4.1814824820935107E+19</v>
      </c>
      <c r="L530" s="10">
        <f t="shared" si="74"/>
        <v>0.99892532008884827</v>
      </c>
      <c r="M530" s="10">
        <f t="shared" si="75"/>
        <v>0.99825065243666011</v>
      </c>
      <c r="O530" s="10">
        <f t="shared" si="76"/>
        <v>5.0395908267477918E-3</v>
      </c>
      <c r="P530">
        <f t="shared" si="77"/>
        <v>5.0395908267477918E-3</v>
      </c>
    </row>
    <row r="531" spans="3:16" x14ac:dyDescent="0.25">
      <c r="C531" s="8">
        <v>0.99999779999999605</v>
      </c>
      <c r="D531">
        <f t="shared" si="78"/>
        <v>476.73155639828866</v>
      </c>
      <c r="F531">
        <f t="shared" si="79"/>
        <v>4.4937561210918696E+16</v>
      </c>
      <c r="G531">
        <f t="shared" si="80"/>
        <v>7.314867889748016E+16</v>
      </c>
      <c r="I531">
        <f t="shared" si="72"/>
        <v>4.2539135448692646E+19</v>
      </c>
      <c r="J531">
        <f t="shared" si="73"/>
        <v>4.275662000014884E+19</v>
      </c>
      <c r="L531" s="10">
        <f t="shared" si="74"/>
        <v>0.99894899173015161</v>
      </c>
      <c r="M531" s="10">
        <f t="shared" si="75"/>
        <v>0.99828918471812722</v>
      </c>
      <c r="O531" s="10">
        <f t="shared" si="76"/>
        <v>5.0865702540434082E-3</v>
      </c>
      <c r="P531">
        <f t="shared" si="77"/>
        <v>5.0865702540434082E-3</v>
      </c>
    </row>
    <row r="532" spans="3:16" x14ac:dyDescent="0.25">
      <c r="C532" s="8">
        <v>0.999997899999996</v>
      </c>
      <c r="D532">
        <f t="shared" si="78"/>
        <v>487.95029218494801</v>
      </c>
      <c r="F532">
        <f t="shared" si="79"/>
        <v>4.4937570198451152E+16</v>
      </c>
      <c r="G532">
        <f t="shared" si="80"/>
        <v>7.3148695882977744E+16</v>
      </c>
      <c r="I532">
        <f t="shared" si="72"/>
        <v>4.3540193242504913E+19</v>
      </c>
      <c r="J532">
        <f t="shared" si="73"/>
        <v>4.3764909688862851E+19</v>
      </c>
      <c r="L532" s="10">
        <f t="shared" si="74"/>
        <v>0.99897320546259716</v>
      </c>
      <c r="M532" s="10">
        <f t="shared" si="75"/>
        <v>0.99832859940982366</v>
      </c>
      <c r="O532" s="10">
        <f t="shared" si="76"/>
        <v>5.1346260727032477E-3</v>
      </c>
      <c r="P532">
        <f t="shared" si="77"/>
        <v>5.1346260727032477E-3</v>
      </c>
    </row>
    <row r="533" spans="3:16" x14ac:dyDescent="0.25">
      <c r="C533" s="8">
        <v>0.99999799999999595</v>
      </c>
      <c r="D533">
        <f t="shared" si="78"/>
        <v>500.00024949480593</v>
      </c>
      <c r="F533">
        <f t="shared" si="79"/>
        <v>4.4937579185984528E+16</v>
      </c>
      <c r="G533">
        <f t="shared" si="80"/>
        <v>7.3148712868477456E+16</v>
      </c>
      <c r="I533">
        <f t="shared" si="72"/>
        <v>4.4615421646919115E+19</v>
      </c>
      <c r="J533">
        <f t="shared" si="73"/>
        <v>4.4847905842442093E+19</v>
      </c>
      <c r="L533" s="10">
        <f t="shared" si="74"/>
        <v>0.99899800050098531</v>
      </c>
      <c r="M533" s="10">
        <f t="shared" si="75"/>
        <v>0.99836896034509481</v>
      </c>
      <c r="O533" s="10">
        <f t="shared" si="76"/>
        <v>5.1838361492224892E-3</v>
      </c>
      <c r="P533">
        <f t="shared" si="77"/>
        <v>5.1838361492224892E-3</v>
      </c>
    </row>
    <row r="534" spans="3:16" x14ac:dyDescent="0.25">
      <c r="C534" s="8">
        <v>0.999998099999996</v>
      </c>
      <c r="D534">
        <f t="shared" si="78"/>
        <v>512.98941917324976</v>
      </c>
      <c r="F534">
        <f t="shared" si="79"/>
        <v>4.4937588173518784E+16</v>
      </c>
      <c r="G534">
        <f t="shared" si="80"/>
        <v>7.3148729853978976E+16</v>
      </c>
      <c r="I534">
        <f t="shared" si="72"/>
        <v>4.5774456777151889E+19</v>
      </c>
      <c r="J534">
        <f t="shared" si="73"/>
        <v>4.6015314194041356E+19</v>
      </c>
      <c r="L534" s="10">
        <f t="shared" si="74"/>
        <v>0.99902342102926811</v>
      </c>
      <c r="M534" s="10">
        <f t="shared" si="75"/>
        <v>0.99841033944600455</v>
      </c>
      <c r="O534" s="10">
        <f t="shared" si="76"/>
        <v>5.234288217044406E-3</v>
      </c>
      <c r="P534">
        <f t="shared" si="77"/>
        <v>5.234288217044406E-3</v>
      </c>
    </row>
    <row r="535" spans="3:16" x14ac:dyDescent="0.25">
      <c r="C535" s="8">
        <v>0.99999819999999595</v>
      </c>
      <c r="D535">
        <f t="shared" si="78"/>
        <v>527.04651327035094</v>
      </c>
      <c r="F535">
        <f t="shared" si="79"/>
        <v>4.4937597161053944E+16</v>
      </c>
      <c r="G535">
        <f t="shared" si="80"/>
        <v>7.3148746839482352E+16</v>
      </c>
      <c r="I535">
        <f t="shared" si="72"/>
        <v>4.7028783719126983E+19</v>
      </c>
      <c r="J535">
        <f t="shared" si="73"/>
        <v>4.7278702805817401E+19</v>
      </c>
      <c r="L535" s="10">
        <f t="shared" si="74"/>
        <v>0.99904951712940138</v>
      </c>
      <c r="M535" s="10">
        <f t="shared" si="75"/>
        <v>0.9984528182353074</v>
      </c>
      <c r="O535" s="10">
        <f t="shared" si="76"/>
        <v>5.286081720915309E-3</v>
      </c>
      <c r="P535">
        <f t="shared" si="77"/>
        <v>5.286081720915309E-3</v>
      </c>
    </row>
    <row r="536" spans="3:16" x14ac:dyDescent="0.25">
      <c r="C536" s="8">
        <v>0.99999829999999601</v>
      </c>
      <c r="D536">
        <f t="shared" si="78"/>
        <v>542.32637440065332</v>
      </c>
      <c r="F536">
        <f t="shared" si="79"/>
        <v>4.4937606148590016E+16</v>
      </c>
      <c r="G536">
        <f t="shared" si="80"/>
        <v>7.3148763824987872E+16</v>
      </c>
      <c r="I536">
        <f t="shared" si="72"/>
        <v>4.8392219210449723E+19</v>
      </c>
      <c r="J536">
        <f t="shared" si="73"/>
        <v>4.8651988237941268E+19</v>
      </c>
      <c r="L536" s="10">
        <f t="shared" si="74"/>
        <v>0.99907634594646344</v>
      </c>
      <c r="M536" s="10">
        <f t="shared" si="75"/>
        <v>0.99849648973301475</v>
      </c>
      <c r="O536" s="10">
        <f t="shared" si="76"/>
        <v>5.3393301466139083E-3</v>
      </c>
      <c r="P536">
        <f t="shared" si="77"/>
        <v>5.3393301466139083E-3</v>
      </c>
    </row>
    <row r="537" spans="3:16" x14ac:dyDescent="0.25">
      <c r="C537" s="8">
        <v>0.99999839999999596</v>
      </c>
      <c r="D537">
        <f t="shared" si="78"/>
        <v>559.01721727145753</v>
      </c>
      <c r="F537">
        <f t="shared" si="79"/>
        <v>4.4937615136126968E+16</v>
      </c>
      <c r="G537">
        <f t="shared" si="80"/>
        <v>7.314878081049504E+16</v>
      </c>
      <c r="I537">
        <f t="shared" si="72"/>
        <v>4.9881557811203023E+19</v>
      </c>
      <c r="J537">
        <f t="shared" si="73"/>
        <v>5.0152086384703046E+19</v>
      </c>
      <c r="L537" s="10">
        <f t="shared" si="74"/>
        <v>0.99910397316691024</v>
      </c>
      <c r="M537" s="10">
        <f t="shared" si="75"/>
        <v>0.99854146086267703</v>
      </c>
      <c r="O537" s="10">
        <f t="shared" si="76"/>
        <v>5.3941638923029342E-3</v>
      </c>
      <c r="P537">
        <f t="shared" si="77"/>
        <v>5.3941638923029342E-3</v>
      </c>
    </row>
    <row r="538" spans="3:16" x14ac:dyDescent="0.25">
      <c r="C538" s="8">
        <v>0.99999849999999602</v>
      </c>
      <c r="D538">
        <f t="shared" si="78"/>
        <v>577.3504849271759</v>
      </c>
      <c r="F538">
        <f t="shared" si="79"/>
        <v>4.4937624123664816E+16</v>
      </c>
      <c r="G538">
        <f t="shared" si="80"/>
        <v>7.3148797796004208E+16</v>
      </c>
      <c r="I538">
        <f t="shared" si="72"/>
        <v>5.1517451379509412E+19</v>
      </c>
      <c r="J538">
        <f t="shared" si="73"/>
        <v>5.1799798309577556E+19</v>
      </c>
      <c r="L538" s="10">
        <f t="shared" si="74"/>
        <v>0.99913247492094281</v>
      </c>
      <c r="M538" s="10">
        <f t="shared" si="75"/>
        <v>0.99858785554803053</v>
      </c>
      <c r="O538" s="10">
        <f t="shared" si="76"/>
        <v>5.4507341588613759E-3</v>
      </c>
      <c r="P538">
        <f t="shared" si="77"/>
        <v>5.4507341588613759E-3</v>
      </c>
    </row>
    <row r="539" spans="3:16" x14ac:dyDescent="0.25">
      <c r="C539" s="8">
        <v>0.99999859999999596</v>
      </c>
      <c r="D539">
        <f t="shared" si="78"/>
        <v>597.61451296935797</v>
      </c>
      <c r="F539">
        <f t="shared" si="79"/>
        <v>4.4937633111203568E+16</v>
      </c>
      <c r="G539">
        <f t="shared" si="80"/>
        <v>7.314881478151512E+16</v>
      </c>
      <c r="I539">
        <f t="shared" si="72"/>
        <v>5.3325628347078992E+19</v>
      </c>
      <c r="J539">
        <f t="shared" si="73"/>
        <v>5.3621038324075471E+19</v>
      </c>
      <c r="L539" s="10">
        <f t="shared" si="74"/>
        <v>0.99916194026606475</v>
      </c>
      <c r="M539" s="10">
        <f t="shared" si="75"/>
        <v>0.99863581875570151</v>
      </c>
      <c r="O539" s="10">
        <f t="shared" si="76"/>
        <v>5.5092177665616365E-3</v>
      </c>
      <c r="P539">
        <f t="shared" si="77"/>
        <v>5.5092177665616365E-3</v>
      </c>
    </row>
    <row r="540" spans="3:16" x14ac:dyDescent="0.25">
      <c r="C540" s="8">
        <v>0.99999869999999502</v>
      </c>
      <c r="D540">
        <f t="shared" si="78"/>
        <v>620.17387331301109</v>
      </c>
      <c r="F540">
        <f t="shared" si="79"/>
        <v>4.4937642098743144E+16</v>
      </c>
      <c r="G540">
        <f t="shared" si="80"/>
        <v>7.3148831767027888E+16</v>
      </c>
      <c r="I540">
        <f t="shared" si="72"/>
        <v>5.5338619775752856E+19</v>
      </c>
      <c r="J540">
        <f t="shared" si="73"/>
        <v>5.5648572517860295E+19</v>
      </c>
      <c r="L540" s="10">
        <f t="shared" si="74"/>
        <v>0.99919247448648707</v>
      </c>
      <c r="M540" s="10">
        <f t="shared" si="75"/>
        <v>0.99868552186592841</v>
      </c>
      <c r="O540" s="10">
        <f t="shared" si="76"/>
        <v>5.5698237723521195E-3</v>
      </c>
      <c r="P540">
        <f t="shared" si="77"/>
        <v>5.5698237723521195E-3</v>
      </c>
    </row>
    <row r="541" spans="3:16" x14ac:dyDescent="0.25">
      <c r="C541" s="8">
        <v>0.99999879999999497</v>
      </c>
      <c r="D541">
        <f t="shared" si="78"/>
        <v>645.49741665868589</v>
      </c>
      <c r="F541">
        <f t="shared" si="79"/>
        <v>4.4937651086283688E+16</v>
      </c>
      <c r="G541">
        <f t="shared" si="80"/>
        <v>7.314884875254272E+16</v>
      </c>
      <c r="I541">
        <f t="shared" si="72"/>
        <v>5.7598261611831673E+19</v>
      </c>
      <c r="J541">
        <f t="shared" si="73"/>
        <v>5.7924539090449449E+19</v>
      </c>
      <c r="L541" s="10">
        <f t="shared" si="74"/>
        <v>0.9992242035622223</v>
      </c>
      <c r="M541" s="10">
        <f t="shared" si="75"/>
        <v>0.99873716994729433</v>
      </c>
      <c r="O541" s="10">
        <f t="shared" si="76"/>
        <v>5.632802327667938E-3</v>
      </c>
      <c r="P541">
        <f t="shared" si="77"/>
        <v>5.632802327667938E-3</v>
      </c>
    </row>
    <row r="542" spans="3:16" x14ac:dyDescent="0.25">
      <c r="C542" s="8">
        <v>0.99999889999999503</v>
      </c>
      <c r="D542">
        <f t="shared" si="78"/>
        <v>674.20004634946463</v>
      </c>
      <c r="F542">
        <f t="shared" si="79"/>
        <v>4.4937660073825152E+16</v>
      </c>
      <c r="G542">
        <f t="shared" si="80"/>
        <v>7.3148865738059424E+16</v>
      </c>
      <c r="I542">
        <f t="shared" si="72"/>
        <v>6.0159422201197445E+19</v>
      </c>
      <c r="J542">
        <f t="shared" si="73"/>
        <v>6.05042027982447E+19</v>
      </c>
      <c r="L542" s="10">
        <f t="shared" si="74"/>
        <v>0.99925728035416517</v>
      </c>
      <c r="M542" s="10">
        <f t="shared" si="75"/>
        <v>0.99879101182471608</v>
      </c>
      <c r="O542" s="10">
        <f t="shared" si="76"/>
        <v>5.6984569848304413E-3</v>
      </c>
      <c r="P542">
        <f t="shared" si="77"/>
        <v>5.6984569848304413E-3</v>
      </c>
    </row>
    <row r="543" spans="3:16" x14ac:dyDescent="0.25">
      <c r="C543" s="8">
        <v>0.99999899999999498</v>
      </c>
      <c r="D543">
        <f t="shared" si="78"/>
        <v>707.1069561828765</v>
      </c>
      <c r="F543">
        <f t="shared" si="79"/>
        <v>4.4937669061367504E+16</v>
      </c>
      <c r="G543">
        <f t="shared" si="80"/>
        <v>7.3148882723577968E+16</v>
      </c>
      <c r="I543">
        <f t="shared" si="72"/>
        <v>6.3095734289499054E+19</v>
      </c>
      <c r="J543">
        <f t="shared" si="73"/>
        <v>6.3461728361145139E+19</v>
      </c>
      <c r="L543" s="10">
        <f t="shared" si="74"/>
        <v>0.99929189339430469</v>
      </c>
      <c r="M543" s="10">
        <f t="shared" si="75"/>
        <v>0.99884735438802885</v>
      </c>
      <c r="O543" s="10">
        <f t="shared" si="76"/>
        <v>5.7671620533765264E-3</v>
      </c>
      <c r="P543">
        <f t="shared" si="77"/>
        <v>5.7671620533765264E-3</v>
      </c>
    </row>
    <row r="544" spans="3:16" x14ac:dyDescent="0.25">
      <c r="C544" s="8">
        <v>0.99999909999999503</v>
      </c>
      <c r="D544">
        <f t="shared" si="78"/>
        <v>745.35615815245035</v>
      </c>
      <c r="F544">
        <f t="shared" si="79"/>
        <v>4.4937678048910744E+16</v>
      </c>
      <c r="G544">
        <f t="shared" si="80"/>
        <v>7.3148899709098608E+16</v>
      </c>
      <c r="I544">
        <f t="shared" si="72"/>
        <v>6.6508743648792584E+19</v>
      </c>
      <c r="J544">
        <f t="shared" si="73"/>
        <v>6.6899395196415648E+19</v>
      </c>
      <c r="L544" s="10">
        <f t="shared" si="74"/>
        <v>0.99932827975623728</v>
      </c>
      <c r="M544" s="10">
        <f t="shared" si="75"/>
        <v>0.99890658354243211</v>
      </c>
      <c r="O544" s="10">
        <f t="shared" si="76"/>
        <v>5.8393883304343232E-3</v>
      </c>
      <c r="P544">
        <f t="shared" si="77"/>
        <v>5.8393883304343232E-3</v>
      </c>
    </row>
    <row r="545" spans="3:16" x14ac:dyDescent="0.25">
      <c r="C545" s="8">
        <v>0.99999919999999498</v>
      </c>
      <c r="D545">
        <f t="shared" si="78"/>
        <v>790.56957068686734</v>
      </c>
      <c r="F545">
        <f t="shared" si="79"/>
        <v>4.4937687036454888E+16</v>
      </c>
      <c r="G545">
        <f t="shared" si="80"/>
        <v>7.3148916694621024E+16</v>
      </c>
      <c r="I545">
        <f t="shared" si="72"/>
        <v>7.0543175436738175E+19</v>
      </c>
      <c r="J545">
        <f t="shared" si="73"/>
        <v>7.0962974062782783E+19</v>
      </c>
      <c r="L545" s="10">
        <f t="shared" si="74"/>
        <v>0.99936674459279717</v>
      </c>
      <c r="M545" s="10">
        <f t="shared" si="75"/>
        <v>0.99896919601157208</v>
      </c>
      <c r="O545" s="10">
        <f t="shared" si="76"/>
        <v>5.9157417172679624E-3</v>
      </c>
      <c r="P545">
        <f t="shared" si="77"/>
        <v>5.9157417172679624E-3</v>
      </c>
    </row>
    <row r="546" spans="3:16" x14ac:dyDescent="0.25">
      <c r="C546" s="8">
        <v>0.99999929999999504</v>
      </c>
      <c r="D546">
        <f t="shared" si="78"/>
        <v>845.15439965174198</v>
      </c>
      <c r="F546">
        <f t="shared" si="79"/>
        <v>4.4937696023999944E+16</v>
      </c>
      <c r="G546">
        <f t="shared" si="80"/>
        <v>7.3148933680145312E+16</v>
      </c>
      <c r="I546">
        <f t="shared" si="72"/>
        <v>7.5413826672024633E+19</v>
      </c>
      <c r="J546">
        <f t="shared" si="73"/>
        <v>7.5868813834047242E+19</v>
      </c>
      <c r="L546" s="10">
        <f t="shared" si="74"/>
        <v>0.99940769212337632</v>
      </c>
      <c r="M546" s="10">
        <f t="shared" si="75"/>
        <v>0.99903584977827442</v>
      </c>
      <c r="O546" s="10">
        <f t="shared" si="76"/>
        <v>5.9970248515790912E-3</v>
      </c>
      <c r="P546">
        <f t="shared" si="77"/>
        <v>5.9970248515790912E-3</v>
      </c>
    </row>
    <row r="547" spans="3:16" x14ac:dyDescent="0.25">
      <c r="C547" s="8">
        <v>0.99999939999999499</v>
      </c>
      <c r="D547">
        <f t="shared" si="78"/>
        <v>912.87106230947211</v>
      </c>
      <c r="F547">
        <f t="shared" si="79"/>
        <v>4.4937705011545888E+16</v>
      </c>
      <c r="G547">
        <f t="shared" si="80"/>
        <v>7.314895066567152E+16</v>
      </c>
      <c r="I547">
        <f t="shared" si="72"/>
        <v>8.1456242571001594E+19</v>
      </c>
      <c r="J547">
        <f t="shared" si="73"/>
        <v>8.1954883959088136E+19</v>
      </c>
      <c r="L547" s="10">
        <f t="shared" si="74"/>
        <v>0.99945167752255037</v>
      </c>
      <c r="M547" s="10">
        <f t="shared" si="75"/>
        <v>0.99910744854812816</v>
      </c>
      <c r="O547" s="10">
        <f t="shared" si="76"/>
        <v>6.0843401149279159E-3</v>
      </c>
      <c r="P547">
        <f t="shared" si="77"/>
        <v>6.0843401149279159E-3</v>
      </c>
    </row>
    <row r="548" spans="3:16" x14ac:dyDescent="0.25">
      <c r="C548" s="8">
        <v>0.99999949999999505</v>
      </c>
      <c r="D548">
        <f t="shared" si="78"/>
        <v>1000.0001200562639</v>
      </c>
      <c r="F548">
        <f t="shared" si="79"/>
        <v>4.4937713999092744E+16</v>
      </c>
      <c r="G548">
        <f t="shared" si="80"/>
        <v>7.3148967651199472E+16</v>
      </c>
      <c r="I548">
        <f t="shared" si="72"/>
        <v>8.9230842942153916E+19</v>
      </c>
      <c r="J548">
        <f t="shared" si="73"/>
        <v>8.9785653145926975E+19</v>
      </c>
      <c r="L548" s="10">
        <f t="shared" si="74"/>
        <v>0.99949950006014832</v>
      </c>
      <c r="M548" s="10">
        <f t="shared" si="75"/>
        <v>0.99918529336159856</v>
      </c>
      <c r="O548" s="10">
        <f t="shared" si="76"/>
        <v>6.1792745759875044E-3</v>
      </c>
      <c r="P548">
        <f t="shared" si="77"/>
        <v>6.1792745759875044E-3</v>
      </c>
    </row>
    <row r="549" spans="3:16" x14ac:dyDescent="0.25">
      <c r="C549" s="8">
        <v>0.99999959999999499</v>
      </c>
      <c r="D549">
        <f t="shared" si="78"/>
        <v>1118.0340935433235</v>
      </c>
      <c r="F549">
        <f t="shared" si="79"/>
        <v>4.493772298664048E+16</v>
      </c>
      <c r="G549">
        <f t="shared" si="80"/>
        <v>7.314898463672968E+16</v>
      </c>
      <c r="I549">
        <f t="shared" si="72"/>
        <v>9.9763115123988627E+19</v>
      </c>
      <c r="J549">
        <f t="shared" si="73"/>
        <v>1.0039401763976487E+20</v>
      </c>
      <c r="L549" s="10">
        <f t="shared" si="74"/>
        <v>0.99955238644649236</v>
      </c>
      <c r="M549" s="10">
        <f t="shared" si="75"/>
        <v>0.99927138104085833</v>
      </c>
      <c r="O549" s="10">
        <f t="shared" si="76"/>
        <v>6.2842640488804261E-3</v>
      </c>
      <c r="P549">
        <f t="shared" si="77"/>
        <v>6.2842640488804261E-3</v>
      </c>
    </row>
    <row r="550" spans="3:16" x14ac:dyDescent="0.25">
      <c r="C550" s="8">
        <v>0.99999969999999505</v>
      </c>
      <c r="D550">
        <f t="shared" si="78"/>
        <v>1290.9945349536401</v>
      </c>
      <c r="F550">
        <f t="shared" si="79"/>
        <v>4.4937731974189112E+16</v>
      </c>
      <c r="G550">
        <f t="shared" si="80"/>
        <v>7.3149001622261504E+16</v>
      </c>
      <c r="I550">
        <f t="shared" si="72"/>
        <v>1.1519652251491892E+20</v>
      </c>
      <c r="J550">
        <f t="shared" si="73"/>
        <v>1.1593892688317768E+20</v>
      </c>
      <c r="L550" s="10">
        <f t="shared" si="74"/>
        <v>0.99961240169128474</v>
      </c>
      <c r="M550" s="10">
        <f t="shared" si="75"/>
        <v>0.99936907298015654</v>
      </c>
      <c r="O550" s="10">
        <f t="shared" si="76"/>
        <v>6.403409003490448E-3</v>
      </c>
      <c r="P550">
        <f t="shared" si="77"/>
        <v>6.403409003490448E-3</v>
      </c>
    </row>
    <row r="551" spans="3:16" x14ac:dyDescent="0.25">
      <c r="C551" s="8">
        <v>0.999999799999995</v>
      </c>
      <c r="D551">
        <f t="shared" si="78"/>
        <v>1581.1388893067744</v>
      </c>
      <c r="F551">
        <f t="shared" si="79"/>
        <v>4.4937740961738648E+16</v>
      </c>
      <c r="G551">
        <f t="shared" si="80"/>
        <v>7.3149018607795312E+16</v>
      </c>
      <c r="I551">
        <f t="shared" si="72"/>
        <v>1.4108634955184865E+20</v>
      </c>
      <c r="J551">
        <f t="shared" si="73"/>
        <v>1.4201580098879067E+20</v>
      </c>
      <c r="L551" s="10">
        <f t="shared" si="74"/>
        <v>0.99968357224584259</v>
      </c>
      <c r="M551" s="10">
        <f t="shared" si="75"/>
        <v>0.99948492338107098</v>
      </c>
      <c r="O551" s="10">
        <f t="shared" si="76"/>
        <v>6.5447043953607547E-3</v>
      </c>
      <c r="P551">
        <f t="shared" si="77"/>
        <v>6.5447043953607547E-3</v>
      </c>
    </row>
    <row r="552" spans="3:16" x14ac:dyDescent="0.25">
      <c r="C552" s="8">
        <v>0.99999990000000005</v>
      </c>
      <c r="D552">
        <f t="shared" si="78"/>
        <v>2236.0680339452938</v>
      </c>
      <c r="F552">
        <f t="shared" si="79"/>
        <v>4.4937749949289552E+16</v>
      </c>
      <c r="G552">
        <f t="shared" si="80"/>
        <v>7.3149035593331824E+16</v>
      </c>
      <c r="I552">
        <f t="shared" si="72"/>
        <v>1.9952623154940127E+20</v>
      </c>
      <c r="J552">
        <f t="shared" si="73"/>
        <v>2.0087789703374501E+20</v>
      </c>
      <c r="L552" s="10">
        <f t="shared" si="74"/>
        <v>0.99977629320789962</v>
      </c>
      <c r="M552" s="10">
        <f t="shared" si="75"/>
        <v>0.99963585323884063</v>
      </c>
      <c r="O552" s="10">
        <f t="shared" si="76"/>
        <v>6.7287914912643439E-3</v>
      </c>
      <c r="P552">
        <f t="shared" si="77"/>
        <v>6.7287914912643439E-3</v>
      </c>
    </row>
    <row r="553" spans="3:16" x14ac:dyDescent="0.25">
      <c r="C553" s="8">
        <v>0.99999990100000002</v>
      </c>
      <c r="D553">
        <f t="shared" si="78"/>
        <v>2247.3329305992424</v>
      </c>
      <c r="F553">
        <f t="shared" si="79"/>
        <v>4.4937750039165064E+16</v>
      </c>
      <c r="G553">
        <f t="shared" si="80"/>
        <v>7.3149035763187216E+16</v>
      </c>
      <c r="I553">
        <f t="shared" si="72"/>
        <v>2.0053140781520191E+20</v>
      </c>
      <c r="J553">
        <f t="shared" si="73"/>
        <v>2.0189033545431214E+20</v>
      </c>
      <c r="L553" s="10">
        <f t="shared" si="74"/>
        <v>0.99977741505090845</v>
      </c>
      <c r="M553" s="10">
        <f t="shared" si="75"/>
        <v>0.9996376793589522</v>
      </c>
      <c r="O553" s="10">
        <f t="shared" si="76"/>
        <v>6.7310187783493364E-3</v>
      </c>
      <c r="P553">
        <f t="shared" si="77"/>
        <v>6.7310187783493364E-3</v>
      </c>
    </row>
    <row r="554" spans="3:16" x14ac:dyDescent="0.25">
      <c r="C554" s="8">
        <v>0.999999902</v>
      </c>
      <c r="D554">
        <f t="shared" si="78"/>
        <v>2258.7698128742936</v>
      </c>
      <c r="F554">
        <f t="shared" si="79"/>
        <v>4.4937750129040552E+16</v>
      </c>
      <c r="G554">
        <f t="shared" si="80"/>
        <v>7.3149035933042496E+16</v>
      </c>
      <c r="I554">
        <f t="shared" si="72"/>
        <v>2.0155193044745621E+20</v>
      </c>
      <c r="J554">
        <f t="shared" si="73"/>
        <v>2.0291823117164272E+20</v>
      </c>
      <c r="L554" s="10">
        <f t="shared" si="74"/>
        <v>0.99977854256924292</v>
      </c>
      <c r="M554" s="10">
        <f t="shared" si="75"/>
        <v>0.99963951471727952</v>
      </c>
      <c r="O554" s="10">
        <f t="shared" si="76"/>
        <v>6.7332576097157027E-3</v>
      </c>
      <c r="P554">
        <f t="shared" si="77"/>
        <v>6.7332576097157027E-3</v>
      </c>
    </row>
    <row r="555" spans="3:16" x14ac:dyDescent="0.25">
      <c r="C555" s="8">
        <v>0.99999990299999997</v>
      </c>
      <c r="D555">
        <f t="shared" si="78"/>
        <v>2270.3831007755657</v>
      </c>
      <c r="F555">
        <f t="shared" si="79"/>
        <v>4.4937750218916072E+16</v>
      </c>
      <c r="G555">
        <f t="shared" si="80"/>
        <v>7.3149036102897824E+16</v>
      </c>
      <c r="I555">
        <f t="shared" si="72"/>
        <v>2.0258819396029291E+20</v>
      </c>
      <c r="J555">
        <f t="shared" si="73"/>
        <v>2.0396198143598572E+20</v>
      </c>
      <c r="L555" s="10">
        <f t="shared" si="74"/>
        <v>0.99977967584986893</v>
      </c>
      <c r="M555" s="10">
        <f t="shared" si="75"/>
        <v>0.99964135945538524</v>
      </c>
      <c r="O555" s="10">
        <f t="shared" si="76"/>
        <v>6.7355075981353077E-3</v>
      </c>
      <c r="P555">
        <f t="shared" si="77"/>
        <v>6.7355075981353077E-3</v>
      </c>
    </row>
    <row r="556" spans="3:16" x14ac:dyDescent="0.25">
      <c r="C556" s="8">
        <v>0.99999990400000005</v>
      </c>
      <c r="D556">
        <f t="shared" si="78"/>
        <v>2282.1773783042404</v>
      </c>
      <c r="F556">
        <f t="shared" si="79"/>
        <v>4.4937750308791584E+16</v>
      </c>
      <c r="G556">
        <f t="shared" si="80"/>
        <v>7.3149036272753312E+16</v>
      </c>
      <c r="I556">
        <f t="shared" si="72"/>
        <v>2.0364060733184868E+20</v>
      </c>
      <c r="J556">
        <f t="shared" si="73"/>
        <v>2.0502199823682126E+20</v>
      </c>
      <c r="L556" s="10">
        <f t="shared" si="74"/>
        <v>0.99978081498231774</v>
      </c>
      <c r="M556" s="10">
        <f t="shared" si="75"/>
        <v>0.99964321371900666</v>
      </c>
      <c r="O556" s="10">
        <f t="shared" si="76"/>
        <v>6.7377691996588955E-3</v>
      </c>
      <c r="P556">
        <f t="shared" si="77"/>
        <v>6.7377691996588955E-3</v>
      </c>
    </row>
    <row r="557" spans="3:16" x14ac:dyDescent="0.25">
      <c r="C557" s="8">
        <v>0.99999990500000002</v>
      </c>
      <c r="D557">
        <f t="shared" si="78"/>
        <v>2294.1573932661327</v>
      </c>
      <c r="F557">
        <f t="shared" si="79"/>
        <v>4.4937750398667096E+16</v>
      </c>
      <c r="G557">
        <f t="shared" si="80"/>
        <v>7.314903644260864E+16</v>
      </c>
      <c r="I557">
        <f t="shared" si="72"/>
        <v>2.0470959421290984E+20</v>
      </c>
      <c r="J557">
        <f t="shared" si="73"/>
        <v>2.0609870828565581E+20</v>
      </c>
      <c r="L557" s="10">
        <f t="shared" si="74"/>
        <v>0.99978196005801079</v>
      </c>
      <c r="M557" s="10">
        <f t="shared" si="75"/>
        <v>0.99964507765695831</v>
      </c>
      <c r="O557" s="10">
        <f t="shared" si="76"/>
        <v>6.7400425956121732E-3</v>
      </c>
      <c r="P557">
        <f t="shared" si="77"/>
        <v>6.7400425956121732E-3</v>
      </c>
    </row>
    <row r="558" spans="3:16" x14ac:dyDescent="0.25">
      <c r="C558" s="8">
        <v>0.99999990599999999</v>
      </c>
      <c r="D558">
        <f t="shared" si="78"/>
        <v>2306.3280744777367</v>
      </c>
      <c r="F558">
        <f t="shared" si="79"/>
        <v>4.4937750488542608E+16</v>
      </c>
      <c r="G558">
        <f t="shared" si="80"/>
        <v>7.3149036612464032E+16</v>
      </c>
      <c r="I558">
        <f t="shared" si="72"/>
        <v>2.0579559434523702E+20</v>
      </c>
      <c r="J558">
        <f t="shared" si="73"/>
        <v>2.0719255456242421E+20</v>
      </c>
      <c r="L558" s="10">
        <f t="shared" si="74"/>
        <v>0.99978311117123175</v>
      </c>
      <c r="M558" s="10">
        <f t="shared" si="75"/>
        <v>0.99964695142271431</v>
      </c>
      <c r="O558" s="10">
        <f t="shared" si="76"/>
        <v>6.7423282662712877E-3</v>
      </c>
      <c r="P558">
        <f t="shared" si="77"/>
        <v>6.7423282662712877E-3</v>
      </c>
    </row>
    <row r="559" spans="3:16" x14ac:dyDescent="0.25">
      <c r="C559" s="8">
        <v>0.99999990699999997</v>
      </c>
      <c r="D559">
        <f t="shared" si="78"/>
        <v>2318.6945323496484</v>
      </c>
      <c r="F559">
        <f t="shared" si="79"/>
        <v>4.4937750578418104E+16</v>
      </c>
      <c r="G559">
        <f t="shared" si="80"/>
        <v>7.3149036782319328E+16</v>
      </c>
      <c r="I559">
        <f t="shared" si="72"/>
        <v>2.0689906385570379E+20</v>
      </c>
      <c r="J559">
        <f t="shared" si="73"/>
        <v>2.0830399636792531E+20</v>
      </c>
      <c r="L559" s="10">
        <f t="shared" si="74"/>
        <v>0.9997842684184558</v>
      </c>
      <c r="M559" s="10">
        <f t="shared" si="75"/>
        <v>0.99964883517331504</v>
      </c>
      <c r="O559" s="10">
        <f t="shared" si="76"/>
        <v>6.7446258195642556E-3</v>
      </c>
      <c r="P559">
        <f t="shared" si="77"/>
        <v>6.7446258195642556E-3</v>
      </c>
    </row>
    <row r="560" spans="3:16" x14ac:dyDescent="0.25">
      <c r="C560" s="8">
        <v>0.99999990800000005</v>
      </c>
      <c r="D560">
        <f t="shared" si="78"/>
        <v>2331.2620746667085</v>
      </c>
      <c r="F560">
        <f t="shared" si="79"/>
        <v>4.4937750668293632E+16</v>
      </c>
      <c r="G560">
        <f t="shared" si="80"/>
        <v>7.3149036952174784E+16</v>
      </c>
      <c r="I560">
        <f t="shared" si="72"/>
        <v>2.0802047630269802E+20</v>
      </c>
      <c r="J560">
        <f t="shared" si="73"/>
        <v>2.0943351074207053E+20</v>
      </c>
      <c r="L560" s="10">
        <f t="shared" si="74"/>
        <v>0.99978543189908309</v>
      </c>
      <c r="M560" s="10">
        <f t="shared" si="75"/>
        <v>0.99965072907056274</v>
      </c>
      <c r="O560" s="10">
        <f t="shared" si="76"/>
        <v>6.7469357428321898E-3</v>
      </c>
      <c r="P560">
        <f t="shared" si="77"/>
        <v>6.7469357428321898E-3</v>
      </c>
    </row>
    <row r="561" spans="3:16" x14ac:dyDescent="0.25">
      <c r="C561" s="8">
        <v>0.99999990900000002</v>
      </c>
      <c r="D561">
        <f t="shared" si="78"/>
        <v>2344.0362085728439</v>
      </c>
      <c r="F561">
        <f t="shared" si="79"/>
        <v>4.4937750758169128E+16</v>
      </c>
      <c r="G561">
        <f t="shared" si="80"/>
        <v>7.3149037122030048E+16</v>
      </c>
      <c r="I561">
        <f t="shared" si="72"/>
        <v>2.0916032302960538E+20</v>
      </c>
      <c r="J561">
        <f t="shared" si="73"/>
        <v>2.105815926422722E+20</v>
      </c>
      <c r="L561" s="10">
        <f t="shared" si="74"/>
        <v>0.99978660171483036</v>
      </c>
      <c r="M561" s="10">
        <f t="shared" si="75"/>
        <v>0.99965263328003084</v>
      </c>
      <c r="O561" s="10">
        <f t="shared" si="76"/>
        <v>6.7492585407558005E-3</v>
      </c>
      <c r="P561">
        <f t="shared" si="77"/>
        <v>6.7492585407558005E-3</v>
      </c>
    </row>
    <row r="562" spans="3:16" x14ac:dyDescent="0.25">
      <c r="C562" s="8">
        <v>0.99999990999999999</v>
      </c>
      <c r="D562">
        <f t="shared" si="78"/>
        <v>2357.0226569118918</v>
      </c>
      <c r="F562">
        <f t="shared" si="79"/>
        <v>4.493775084804464E+16</v>
      </c>
      <c r="G562">
        <f t="shared" si="80"/>
        <v>7.3149037291885536E+16</v>
      </c>
      <c r="I562">
        <f t="shared" si="72"/>
        <v>2.1031911481722271E+20</v>
      </c>
      <c r="J562">
        <f t="shared" si="73"/>
        <v>2.1174875641208393E+20</v>
      </c>
      <c r="L562" s="10">
        <f t="shared" si="74"/>
        <v>0.99978777797041418</v>
      </c>
      <c r="M562" s="10">
        <f t="shared" si="75"/>
        <v>0.99965454797217534</v>
      </c>
      <c r="O562" s="10">
        <f t="shared" si="76"/>
        <v>6.7515938184732503E-3</v>
      </c>
      <c r="P562">
        <f t="shared" si="77"/>
        <v>6.7515938184732503E-3</v>
      </c>
    </row>
    <row r="563" spans="3:16" x14ac:dyDescent="0.25">
      <c r="C563" s="8">
        <v>0.99999991099999996</v>
      </c>
      <c r="D563">
        <f t="shared" si="78"/>
        <v>2370.227367696692</v>
      </c>
      <c r="F563">
        <f t="shared" si="79"/>
        <v>4.4937750937920152E+16</v>
      </c>
      <c r="G563">
        <f t="shared" si="80"/>
        <v>7.31490374617408E+16</v>
      </c>
      <c r="I563">
        <f t="shared" si="72"/>
        <v>2.1149738234908505E+20</v>
      </c>
      <c r="J563">
        <f t="shared" si="73"/>
        <v>2.1293553663224005E+20</v>
      </c>
      <c r="L563" s="10">
        <f t="shared" si="74"/>
        <v>0.9997889607735343</v>
      </c>
      <c r="M563" s="10">
        <f t="shared" si="75"/>
        <v>0.99965647332230845</v>
      </c>
      <c r="O563" s="10">
        <f t="shared" si="76"/>
        <v>6.753942089238147E-3</v>
      </c>
      <c r="P563">
        <f t="shared" si="77"/>
        <v>6.753942089238147E-3</v>
      </c>
    </row>
    <row r="564" spans="3:16" x14ac:dyDescent="0.25">
      <c r="C564" s="8">
        <v>0.99999991200000005</v>
      </c>
      <c r="D564">
        <f t="shared" si="78"/>
        <v>2383.6565263683883</v>
      </c>
      <c r="F564">
        <f t="shared" si="79"/>
        <v>4.4937751027795664E+16</v>
      </c>
      <c r="G564">
        <f t="shared" si="80"/>
        <v>7.3149037631596144E+16</v>
      </c>
      <c r="I564">
        <f t="shared" si="72"/>
        <v>2.1269567749033669E+20</v>
      </c>
      <c r="J564">
        <f t="shared" si="73"/>
        <v>2.141424892224666E+20</v>
      </c>
      <c r="L564" s="10">
        <f t="shared" si="74"/>
        <v>0.99979015023505624</v>
      </c>
      <c r="M564" s="10">
        <f t="shared" si="75"/>
        <v>0.99965840951089524</v>
      </c>
      <c r="O564" s="10">
        <f t="shared" si="76"/>
        <v>6.7563038861795186E-3</v>
      </c>
      <c r="P564">
        <f t="shared" si="77"/>
        <v>6.7563038861795186E-3</v>
      </c>
    </row>
    <row r="565" spans="3:16" x14ac:dyDescent="0.25">
      <c r="C565" s="8">
        <v>0.99999991300000002</v>
      </c>
      <c r="D565">
        <f t="shared" si="78"/>
        <v>2397.3165596828517</v>
      </c>
      <c r="F565">
        <f t="shared" si="79"/>
        <v>4.493775111767116E+16</v>
      </c>
      <c r="G565">
        <f t="shared" si="80"/>
        <v>7.3149037801451616E+16</v>
      </c>
      <c r="I565">
        <f t="shared" si="72"/>
        <v>2.1391457383893808E+20</v>
      </c>
      <c r="J565">
        <f t="shared" si="73"/>
        <v>2.1537019179077573E+20</v>
      </c>
      <c r="L565" s="10">
        <f t="shared" si="74"/>
        <v>0.99979134646840395</v>
      </c>
      <c r="M565" s="10">
        <f t="shared" si="75"/>
        <v>0.99966035672256581</v>
      </c>
      <c r="O565" s="10">
        <f t="shared" si="76"/>
        <v>6.7586788112801175E-3</v>
      </c>
      <c r="P565">
        <f t="shared" si="77"/>
        <v>6.7586788112801175E-3</v>
      </c>
    </row>
    <row r="566" spans="3:16" x14ac:dyDescent="0.25">
      <c r="C566" s="8">
        <v>0.99999991399999999</v>
      </c>
      <c r="D566">
        <f t="shared" si="78"/>
        <v>2411.2141628474074</v>
      </c>
      <c r="F566">
        <f t="shared" si="79"/>
        <v>4.4937751207546672E+16</v>
      </c>
      <c r="G566">
        <f t="shared" si="80"/>
        <v>7.314903797130696E+16</v>
      </c>
      <c r="I566">
        <f t="shared" si="72"/>
        <v>2.1515466867859223E+20</v>
      </c>
      <c r="J566">
        <f t="shared" si="73"/>
        <v>2.1661924607239307E+20</v>
      </c>
      <c r="L566" s="10">
        <f t="shared" si="74"/>
        <v>0.9997925495909421</v>
      </c>
      <c r="M566" s="10">
        <f t="shared" si="75"/>
        <v>0.99966231514836468</v>
      </c>
      <c r="O566" s="10">
        <f t="shared" si="76"/>
        <v>6.7610677276172624E-3</v>
      </c>
      <c r="P566">
        <f t="shared" si="77"/>
        <v>6.7610677276172624E-3</v>
      </c>
    </row>
    <row r="567" spans="3:16" x14ac:dyDescent="0.25">
      <c r="C567" s="8">
        <v>0.99999991499999996</v>
      </c>
      <c r="D567">
        <f t="shared" si="78"/>
        <v>2425.3563012915092</v>
      </c>
      <c r="F567">
        <f t="shared" si="79"/>
        <v>4.4937751297422184E+16</v>
      </c>
      <c r="G567">
        <f t="shared" si="80"/>
        <v>7.3149038141162304E+16</v>
      </c>
      <c r="I567">
        <f t="shared" si="72"/>
        <v>2.1641658367821093E+20</v>
      </c>
      <c r="J567">
        <f t="shared" si="73"/>
        <v>2.1789027808889805E+20</v>
      </c>
      <c r="L567" s="10">
        <f t="shared" si="74"/>
        <v>0.99979375972305151</v>
      </c>
      <c r="M567" s="10">
        <f t="shared" si="75"/>
        <v>0.99966428498424642</v>
      </c>
      <c r="O567" s="10">
        <f t="shared" si="76"/>
        <v>6.7634702365465798E-3</v>
      </c>
      <c r="P567">
        <f t="shared" si="77"/>
        <v>6.7634702365465798E-3</v>
      </c>
    </row>
    <row r="568" spans="3:16" x14ac:dyDescent="0.25">
      <c r="C568" s="8">
        <v>0.99999991600000004</v>
      </c>
      <c r="D568">
        <f t="shared" si="78"/>
        <v>2439.7502346070769</v>
      </c>
      <c r="F568">
        <f t="shared" si="79"/>
        <v>4.4937751387297704E+16</v>
      </c>
      <c r="G568">
        <f t="shared" si="80"/>
        <v>7.3149038311017648E+16</v>
      </c>
      <c r="I568">
        <f t="shared" si="72"/>
        <v>2.1770096647724214E+20</v>
      </c>
      <c r="J568">
        <f t="shared" si="73"/>
        <v>2.1918394029987394E+20</v>
      </c>
      <c r="L568" s="10">
        <f t="shared" si="74"/>
        <v>0.99979497698907216</v>
      </c>
      <c r="M568" s="10">
        <f t="shared" si="75"/>
        <v>0.99966626643260936</v>
      </c>
      <c r="O568" s="10">
        <f t="shared" si="76"/>
        <v>6.7658872297071205E-3</v>
      </c>
      <c r="P568">
        <f t="shared" si="77"/>
        <v>6.7658872297071205E-3</v>
      </c>
    </row>
    <row r="569" spans="3:16" x14ac:dyDescent="0.25">
      <c r="C569" s="8">
        <v>0.99999991700000002</v>
      </c>
      <c r="D569">
        <f t="shared" si="78"/>
        <v>2454.4035194919893</v>
      </c>
      <c r="F569">
        <f t="shared" si="79"/>
        <v>4.4937751477173216E+16</v>
      </c>
      <c r="G569">
        <f t="shared" si="80"/>
        <v>7.3149038480873056E+16</v>
      </c>
      <c r="I569">
        <f t="shared" si="72"/>
        <v>2.1900849150889673E+20</v>
      </c>
      <c r="J569">
        <f t="shared" si="73"/>
        <v>2.2050091186745603E+20</v>
      </c>
      <c r="L569" s="10">
        <f t="shared" si="74"/>
        <v>0.99979620151637205</v>
      </c>
      <c r="M569" s="10">
        <f t="shared" si="75"/>
        <v>0.99966825970078144</v>
      </c>
      <c r="O569" s="10">
        <f t="shared" si="76"/>
        <v>6.7683183072567129E-3</v>
      </c>
      <c r="P569">
        <f t="shared" si="77"/>
        <v>6.7683183072567129E-3</v>
      </c>
    </row>
    <row r="570" spans="3:16" x14ac:dyDescent="0.25">
      <c r="C570" s="8">
        <v>0.99999991799999999</v>
      </c>
      <c r="D570">
        <f t="shared" si="78"/>
        <v>2469.3240424232436</v>
      </c>
      <c r="F570">
        <f t="shared" si="79"/>
        <v>4.4937751567048712E+16</v>
      </c>
      <c r="G570">
        <f t="shared" si="80"/>
        <v>7.3149038650728528E+16</v>
      </c>
      <c r="I570">
        <f t="shared" si="72"/>
        <v>2.2033986234505321E+20</v>
      </c>
      <c r="J570">
        <f t="shared" si="73"/>
        <v>2.2184190159284863E+20</v>
      </c>
      <c r="L570" s="10">
        <f t="shared" si="74"/>
        <v>0.99979743343685579</v>
      </c>
      <c r="M570" s="10">
        <f t="shared" si="75"/>
        <v>0.99967026500347544</v>
      </c>
      <c r="O570" s="10">
        <f t="shared" si="76"/>
        <v>6.7707643912652132E-3</v>
      </c>
      <c r="P570">
        <f t="shared" si="77"/>
        <v>6.7707643912652132E-3</v>
      </c>
    </row>
    <row r="571" spans="3:16" x14ac:dyDescent="0.25">
      <c r="C571" s="8">
        <v>0.99999991899999996</v>
      </c>
      <c r="D571">
        <f t="shared" si="78"/>
        <v>2484.5200246062154</v>
      </c>
      <c r="F571">
        <f t="shared" si="79"/>
        <v>4.4937751656924224E+16</v>
      </c>
      <c r="G571">
        <f t="shared" si="80"/>
        <v>7.314903882058368E+16</v>
      </c>
      <c r="I571">
        <f t="shared" si="72"/>
        <v>2.2169581271871704E+20</v>
      </c>
      <c r="J571">
        <f t="shared" si="73"/>
        <v>2.2320764836114252E+20</v>
      </c>
      <c r="L571" s="10">
        <f t="shared" si="74"/>
        <v>0.9997986728860464</v>
      </c>
      <c r="M571" s="10">
        <f t="shared" si="75"/>
        <v>0.99967228256129359</v>
      </c>
      <c r="O571" s="10">
        <f t="shared" si="76"/>
        <v>6.7732250822309433E-3</v>
      </c>
      <c r="P571">
        <f t="shared" si="77"/>
        <v>6.7732250822309433E-3</v>
      </c>
    </row>
    <row r="572" spans="3:16" x14ac:dyDescent="0.25">
      <c r="C572" s="8">
        <v>0.99999991999999904</v>
      </c>
      <c r="D572">
        <f t="shared" si="78"/>
        <v>2500.0000353524151</v>
      </c>
      <c r="F572">
        <f t="shared" si="79"/>
        <v>4.4937751746799648E+16</v>
      </c>
      <c r="G572">
        <f t="shared" si="80"/>
        <v>7.3149038990438944E+16</v>
      </c>
      <c r="I572">
        <f t="shared" si="72"/>
        <v>2.2307710712629179E+20</v>
      </c>
      <c r="J572">
        <f t="shared" si="73"/>
        <v>2.2459892234364735E+20</v>
      </c>
      <c r="L572" s="10">
        <f t="shared" si="74"/>
        <v>0.99979992000283047</v>
      </c>
      <c r="M572" s="10">
        <f t="shared" si="75"/>
        <v>0.99967431260031381</v>
      </c>
      <c r="O572" s="10">
        <f t="shared" si="76"/>
        <v>6.7757013322935853E-3</v>
      </c>
      <c r="P572">
        <f t="shared" si="77"/>
        <v>6.7757013322935853E-3</v>
      </c>
    </row>
    <row r="573" spans="3:16" x14ac:dyDescent="0.25">
      <c r="C573" s="8">
        <v>0.99999992099999901</v>
      </c>
      <c r="D573">
        <f t="shared" si="78"/>
        <v>2515.7730609408336</v>
      </c>
      <c r="F573">
        <f t="shared" si="79"/>
        <v>4.493775183667516E+16</v>
      </c>
      <c r="G573">
        <f t="shared" si="80"/>
        <v>7.3149039160294416E+16</v>
      </c>
      <c r="I573">
        <f t="shared" si="72"/>
        <v>2.2448454757450596E+20</v>
      </c>
      <c r="J573">
        <f t="shared" si="73"/>
        <v>2.2601653118684132E+20</v>
      </c>
      <c r="L573" s="10">
        <f t="shared" si="74"/>
        <v>0.99980117493352938</v>
      </c>
      <c r="M573" s="10">
        <f t="shared" si="75"/>
        <v>0.99967635535871568</v>
      </c>
      <c r="O573" s="10">
        <f t="shared" si="76"/>
        <v>6.778192746746084E-3</v>
      </c>
      <c r="P573">
        <f t="shared" si="77"/>
        <v>6.778192746746084E-3</v>
      </c>
    </row>
    <row r="574" spans="3:16" x14ac:dyDescent="0.25">
      <c r="C574" s="8">
        <v>0.99999992199999899</v>
      </c>
      <c r="D574">
        <f t="shared" si="78"/>
        <v>2531.8484508091447</v>
      </c>
      <c r="F574">
        <f t="shared" si="79"/>
        <v>4.4937751926550672E+16</v>
      </c>
      <c r="G574">
        <f t="shared" si="80"/>
        <v>7.3149039330149776E+16</v>
      </c>
      <c r="I574">
        <f t="shared" si="72"/>
        <v>2.2591896816536961E+20</v>
      </c>
      <c r="J574">
        <f t="shared" si="73"/>
        <v>2.2746131517627708E+20</v>
      </c>
      <c r="L574" s="10">
        <f t="shared" si="74"/>
        <v>0.99980243782600253</v>
      </c>
      <c r="M574" s="10">
        <f t="shared" si="75"/>
        <v>0.99967841107718258</v>
      </c>
      <c r="O574" s="10">
        <f t="shared" si="76"/>
        <v>6.7807003125440902E-3</v>
      </c>
      <c r="P574">
        <f t="shared" si="77"/>
        <v>6.7807003125440902E-3</v>
      </c>
    </row>
    <row r="575" spans="3:16" x14ac:dyDescent="0.25">
      <c r="C575" s="8">
        <v>0.99999992299999896</v>
      </c>
      <c r="D575">
        <f t="shared" si="78"/>
        <v>2548.2359886299341</v>
      </c>
      <c r="F575">
        <f t="shared" si="79"/>
        <v>4.4937752016426168E+16</v>
      </c>
      <c r="G575">
        <f t="shared" si="80"/>
        <v>7.3149039500005104E+16</v>
      </c>
      <c r="I575">
        <f t="shared" si="72"/>
        <v>2.2738124206362401E+20</v>
      </c>
      <c r="J575">
        <f t="shared" si="73"/>
        <v>2.2893415362459507E+20</v>
      </c>
      <c r="L575" s="10">
        <f t="shared" si="74"/>
        <v>0.9998037088337195</v>
      </c>
      <c r="M575" s="10">
        <f t="shared" si="75"/>
        <v>0.99968048000553056</v>
      </c>
      <c r="O575" s="10">
        <f t="shared" si="76"/>
        <v>6.7832236317064108E-3</v>
      </c>
      <c r="P575">
        <f t="shared" si="77"/>
        <v>6.7832236317064108E-3</v>
      </c>
    </row>
    <row r="576" spans="3:16" x14ac:dyDescent="0.25">
      <c r="C576" s="8">
        <v>0.99999992399999904</v>
      </c>
      <c r="D576">
        <f t="shared" si="78"/>
        <v>2564.9459127367741</v>
      </c>
      <c r="F576">
        <f t="shared" si="79"/>
        <v>4.4937752106301704E+16</v>
      </c>
      <c r="G576">
        <f t="shared" si="80"/>
        <v>7.3149039669860464E+16</v>
      </c>
      <c r="I576">
        <f t="shared" si="72"/>
        <v>2.2887228268212961E+20</v>
      </c>
      <c r="J576">
        <f t="shared" si="73"/>
        <v>2.3043596670732724E+20</v>
      </c>
      <c r="L576" s="10">
        <f t="shared" si="74"/>
        <v>0.99980498811557761</v>
      </c>
      <c r="M576" s="10">
        <f t="shared" si="75"/>
        <v>0.99968256240241016</v>
      </c>
      <c r="O576" s="10">
        <f t="shared" si="76"/>
        <v>6.7857637309875051E-3</v>
      </c>
      <c r="P576">
        <f t="shared" si="77"/>
        <v>6.7857637309875051E-3</v>
      </c>
    </row>
    <row r="577" spans="3:16" x14ac:dyDescent="0.25">
      <c r="C577" s="8">
        <v>0.99999992499999901</v>
      </c>
      <c r="D577">
        <f t="shared" si="78"/>
        <v>2581.9889292057892</v>
      </c>
      <c r="F577">
        <f t="shared" si="79"/>
        <v>4.49377521961772E+16</v>
      </c>
      <c r="G577">
        <f t="shared" si="80"/>
        <v>7.3149039839715936E+16</v>
      </c>
      <c r="I577">
        <f t="shared" si="72"/>
        <v>2.3039304541351811E+20</v>
      </c>
      <c r="J577">
        <f t="shared" si="73"/>
        <v>2.3196771663860964E+20</v>
      </c>
      <c r="L577" s="10">
        <f t="shared" si="74"/>
        <v>0.99980627583507153</v>
      </c>
      <c r="M577" s="10">
        <f t="shared" si="75"/>
        <v>0.99968465853395594</v>
      </c>
      <c r="O577" s="10">
        <f t="shared" si="76"/>
        <v>6.7883205814572734E-3</v>
      </c>
      <c r="P577">
        <f t="shared" si="77"/>
        <v>6.7883205814572734E-3</v>
      </c>
    </row>
    <row r="578" spans="3:16" x14ac:dyDescent="0.25">
      <c r="C578" s="8">
        <v>0.99999992599999898</v>
      </c>
      <c r="D578">
        <f t="shared" si="78"/>
        <v>2599.3762544831388</v>
      </c>
      <c r="F578">
        <f t="shared" si="79"/>
        <v>4.4937752286052712E+16</v>
      </c>
      <c r="G578">
        <f t="shared" si="80"/>
        <v>7.3149040009571088E+16</v>
      </c>
      <c r="I578">
        <f t="shared" si="72"/>
        <v>2.3194453119776673E+20</v>
      </c>
      <c r="J578">
        <f t="shared" si="73"/>
        <v>2.3353041150234962E+20</v>
      </c>
      <c r="L578" s="10">
        <f t="shared" si="74"/>
        <v>0.99980757216159999</v>
      </c>
      <c r="M578" s="10">
        <f t="shared" si="75"/>
        <v>0.99968676867591255</v>
      </c>
      <c r="O578" s="10">
        <f t="shared" si="76"/>
        <v>6.7908941468504602E-3</v>
      </c>
      <c r="P578">
        <f t="shared" si="77"/>
        <v>6.7908941468504602E-3</v>
      </c>
    </row>
    <row r="579" spans="3:16" x14ac:dyDescent="0.25">
      <c r="C579" s="8">
        <v>0.99999992699999896</v>
      </c>
      <c r="D579">
        <f t="shared" si="78"/>
        <v>2617.119641999157</v>
      </c>
      <c r="F579">
        <f t="shared" si="79"/>
        <v>4.4937752375928232E+16</v>
      </c>
      <c r="G579">
        <f t="shared" si="80"/>
        <v>7.3149040179426624E+16</v>
      </c>
      <c r="I579">
        <f t="shared" ref="I579:I642" si="81">POWER(10,16.8+0.5*-LOG10(1-C579))</f>
        <v>2.3352778863121351E+20</v>
      </c>
      <c r="J579">
        <f t="shared" ref="J579:J642" si="82">(D579-1)*A$3*A$3</f>
        <v>2.3512510764418518E+20</v>
      </c>
      <c r="L579" s="10">
        <f t="shared" ref="L579:L642" si="83">ABS((F579-$J579)/$J579)</f>
        <v>0.99980887727037671</v>
      </c>
      <c r="M579" s="10">
        <f t="shared" ref="M579:M642" si="84">ABS((G579-$J579)/$J579)</f>
        <v>0.99968889311349041</v>
      </c>
      <c r="O579" s="10">
        <f t="shared" ref="O579:O642" si="85">ABS((I579-$J579)/$J579)</f>
        <v>6.7934855149068066E-3</v>
      </c>
      <c r="P579">
        <f t="shared" ref="P579:P642" si="86">MIN(L579:O579)</f>
        <v>6.7934855149068066E-3</v>
      </c>
    </row>
    <row r="580" spans="3:16" x14ac:dyDescent="0.25">
      <c r="C580" s="8">
        <v>0.99999992799999904</v>
      </c>
      <c r="D580">
        <f t="shared" ref="D580:D643" si="87">1/SQRT(1-C580*C580)</f>
        <v>2635.2314136273035</v>
      </c>
      <c r="F580">
        <f t="shared" ref="F580:F643" si="88">0.5*POWER(C580*A$3,2)</f>
        <v>4.4937752465803744E+16</v>
      </c>
      <c r="G580">
        <f t="shared" ref="G580:G643" si="89">60000000000000*POWER(10,4.5*SQRT(C580-0.05)-1.3*C580)</f>
        <v>7.3149040349281968E+16</v>
      </c>
      <c r="I580">
        <f t="shared" si="81"/>
        <v>2.3514391729032462E+20</v>
      </c>
      <c r="J580">
        <f t="shared" si="82"/>
        <v>2.3675291249887471E+20</v>
      </c>
      <c r="L580" s="10">
        <f t="shared" si="83"/>
        <v>0.99981019134256266</v>
      </c>
      <c r="M580" s="10">
        <f t="shared" si="84"/>
        <v>0.99969103214158084</v>
      </c>
      <c r="O580" s="10">
        <f t="shared" si="85"/>
        <v>6.796094677643031E-3</v>
      </c>
      <c r="P580">
        <f t="shared" si="86"/>
        <v>6.796094677643031E-3</v>
      </c>
    </row>
    <row r="581" spans="3:16" x14ac:dyDescent="0.25">
      <c r="C581" s="8">
        <v>0.99999992899999901</v>
      </c>
      <c r="D581">
        <f t="shared" si="87"/>
        <v>2653.7244903609717</v>
      </c>
      <c r="F581">
        <f t="shared" si="88"/>
        <v>4.4937752555679256E+16</v>
      </c>
      <c r="G581">
        <f t="shared" si="89"/>
        <v>7.3149040519137248E+16</v>
      </c>
      <c r="I581">
        <f t="shared" si="81"/>
        <v>2.3679407021885214E+20</v>
      </c>
      <c r="J581">
        <f t="shared" si="82"/>
        <v>2.3841498734739086E+20</v>
      </c>
      <c r="L581" s="10">
        <f t="shared" si="83"/>
        <v>0.9998115145651888</v>
      </c>
      <c r="M581" s="10">
        <f t="shared" si="84"/>
        <v>0.99969318606463042</v>
      </c>
      <c r="O581" s="10">
        <f t="shared" si="85"/>
        <v>6.7987216180201981E-3</v>
      </c>
      <c r="P581">
        <f t="shared" si="86"/>
        <v>6.7987216180201981E-3</v>
      </c>
    </row>
    <row r="582" spans="3:16" x14ac:dyDescent="0.25">
      <c r="C582" s="8">
        <v>0.99999992999999898</v>
      </c>
      <c r="D582">
        <f t="shared" si="87"/>
        <v>2672.6124463204369</v>
      </c>
      <c r="F582">
        <f t="shared" si="88"/>
        <v>4.4937752645554752E+16</v>
      </c>
      <c r="G582">
        <f t="shared" si="89"/>
        <v>7.3149040688992672E+16</v>
      </c>
      <c r="I582">
        <f t="shared" si="81"/>
        <v>2.3847945846390007E+20</v>
      </c>
      <c r="J582">
        <f t="shared" si="82"/>
        <v>2.4011255217082309E+20</v>
      </c>
      <c r="L582" s="10">
        <f t="shared" si="83"/>
        <v>0.99981284713256646</v>
      </c>
      <c r="M582" s="10">
        <f t="shared" si="84"/>
        <v>0.99969535519893626</v>
      </c>
      <c r="O582" s="10">
        <f t="shared" si="85"/>
        <v>6.8013674926964487E-3</v>
      </c>
      <c r="P582">
        <f t="shared" si="86"/>
        <v>6.8013674926964487E-3</v>
      </c>
    </row>
    <row r="583" spans="3:16" x14ac:dyDescent="0.25">
      <c r="C583" s="8">
        <v>0.99999993099999895</v>
      </c>
      <c r="D583">
        <f t="shared" si="87"/>
        <v>2691.9095364458617</v>
      </c>
      <c r="F583">
        <f t="shared" si="88"/>
        <v>4.4937752735430272E+16</v>
      </c>
      <c r="G583">
        <f t="shared" si="89"/>
        <v>7.3149040858848144E+16</v>
      </c>
      <c r="I583">
        <f t="shared" si="81"/>
        <v>2.4020135409649992E+20</v>
      </c>
      <c r="J583">
        <f t="shared" si="82"/>
        <v>2.4184688813930077E+20</v>
      </c>
      <c r="L583" s="10">
        <f t="shared" si="83"/>
        <v>0.99981418924559606</v>
      </c>
      <c r="M583" s="10">
        <f t="shared" si="84"/>
        <v>0.99969753987152099</v>
      </c>
      <c r="O583" s="10">
        <f t="shared" si="85"/>
        <v>6.8040323175588766E-3</v>
      </c>
      <c r="P583">
        <f t="shared" si="86"/>
        <v>6.8040323175588766E-3</v>
      </c>
    </row>
    <row r="584" spans="3:16" x14ac:dyDescent="0.25">
      <c r="C584" s="8">
        <v>0.99999993199999904</v>
      </c>
      <c r="D584">
        <f t="shared" si="87"/>
        <v>2711.6307500102102</v>
      </c>
      <c r="F584">
        <f t="shared" si="88"/>
        <v>4.4937752825305784E+16</v>
      </c>
      <c r="G584">
        <f t="shared" si="89"/>
        <v>7.3149041028703504E+16</v>
      </c>
      <c r="I584">
        <f t="shared" si="81"/>
        <v>2.4196109462218624E+20</v>
      </c>
      <c r="J584">
        <f t="shared" si="82"/>
        <v>2.4361934242149407E+20</v>
      </c>
      <c r="L584" s="10">
        <f t="shared" si="83"/>
        <v>0.99981554111271043</v>
      </c>
      <c r="M584" s="10">
        <f t="shared" si="84"/>
        <v>0.9996997404216692</v>
      </c>
      <c r="O584" s="10">
        <f t="shared" si="85"/>
        <v>6.8067165062732932E-3</v>
      </c>
      <c r="P584">
        <f t="shared" si="86"/>
        <v>6.8067165062732932E-3</v>
      </c>
    </row>
    <row r="585" spans="3:16" x14ac:dyDescent="0.25">
      <c r="C585" s="8">
        <v>0.99999993299999901</v>
      </c>
      <c r="D585">
        <f t="shared" si="87"/>
        <v>2731.791848590799</v>
      </c>
      <c r="F585">
        <f t="shared" si="88"/>
        <v>4.4937752915181296E+16</v>
      </c>
      <c r="G585">
        <f t="shared" si="89"/>
        <v>7.3149041198558784E+16</v>
      </c>
      <c r="I585">
        <f t="shared" si="81"/>
        <v>2.4376008656083688E+20</v>
      </c>
      <c r="J585">
        <f t="shared" si="82"/>
        <v>2.4543133159732681E+20</v>
      </c>
      <c r="L585" s="10">
        <f t="shared" si="83"/>
        <v>0.99981690294950232</v>
      </c>
      <c r="M585" s="10">
        <f t="shared" si="84"/>
        <v>0.99970195720031962</v>
      </c>
      <c r="O585" s="10">
        <f t="shared" si="85"/>
        <v>6.8094200753141968E-3</v>
      </c>
      <c r="P585">
        <f t="shared" si="86"/>
        <v>6.8094200753141968E-3</v>
      </c>
    </row>
    <row r="586" spans="3:16" x14ac:dyDescent="0.25">
      <c r="C586" s="8">
        <v>0.99999993399999898</v>
      </c>
      <c r="D586">
        <f t="shared" si="87"/>
        <v>2752.4094366901868</v>
      </c>
      <c r="F586">
        <f t="shared" si="88"/>
        <v>4.4937753005056816E+16</v>
      </c>
      <c r="G586">
        <f t="shared" si="89"/>
        <v>7.3149041368414128E+16</v>
      </c>
      <c r="I586">
        <f t="shared" si="81"/>
        <v>2.4559981134663126E+20</v>
      </c>
      <c r="J586">
        <f t="shared" si="82"/>
        <v>2.4728434800506556E+20</v>
      </c>
      <c r="L586" s="10">
        <f t="shared" si="83"/>
        <v>0.99981827498033093</v>
      </c>
      <c r="M586" s="10">
        <f t="shared" si="84"/>
        <v>0.99970419057268067</v>
      </c>
      <c r="O586" s="10">
        <f t="shared" si="85"/>
        <v>6.8121442866241836E-3</v>
      </c>
      <c r="P586">
        <f t="shared" si="86"/>
        <v>6.8121442866241836E-3</v>
      </c>
    </row>
    <row r="587" spans="3:16" x14ac:dyDescent="0.25">
      <c r="C587" s="8">
        <v>0.99999993499999895</v>
      </c>
      <c r="D587">
        <f t="shared" si="87"/>
        <v>2773.5010037657953</v>
      </c>
      <c r="F587">
        <f t="shared" si="88"/>
        <v>4.4937753094932312E+16</v>
      </c>
      <c r="G587">
        <f t="shared" si="89"/>
        <v>7.3149041538269536E+16</v>
      </c>
      <c r="I587">
        <f t="shared" si="81"/>
        <v>2.4748182967744741E+20</v>
      </c>
      <c r="J587">
        <f t="shared" si="82"/>
        <v>2.4917996351875337E+20</v>
      </c>
      <c r="L587" s="10">
        <f t="shared" si="83"/>
        <v>0.99981965743769941</v>
      </c>
      <c r="M587" s="10">
        <f t="shared" si="84"/>
        <v>0.99970644091721783</v>
      </c>
      <c r="O587" s="10">
        <f t="shared" si="85"/>
        <v>6.8148891962501561E-3</v>
      </c>
      <c r="P587">
        <f t="shared" si="86"/>
        <v>6.8148891962501561E-3</v>
      </c>
    </row>
    <row r="588" spans="3:16" x14ac:dyDescent="0.25">
      <c r="C588" s="8">
        <v>0.99999993599999903</v>
      </c>
      <c r="D588">
        <f t="shared" si="87"/>
        <v>2795.0849956416646</v>
      </c>
      <c r="F588">
        <f t="shared" si="88"/>
        <v>4.4937753184807824E+16</v>
      </c>
      <c r="G588">
        <f t="shared" si="89"/>
        <v>7.3149041708125024E+16</v>
      </c>
      <c r="I588">
        <f t="shared" si="81"/>
        <v>2.4940778748980832E+20</v>
      </c>
      <c r="J588">
        <f t="shared" si="82"/>
        <v>2.5111983596637844E+20</v>
      </c>
      <c r="L588" s="10">
        <f t="shared" si="83"/>
        <v>0.99982105056332227</v>
      </c>
      <c r="M588" s="10">
        <f t="shared" si="84"/>
        <v>0.99970870862739047</v>
      </c>
      <c r="O588" s="10">
        <f t="shared" si="85"/>
        <v>6.8176552839073392E-3</v>
      </c>
      <c r="P588">
        <f t="shared" si="86"/>
        <v>6.8176552839073392E-3</v>
      </c>
    </row>
    <row r="589" spans="3:16" x14ac:dyDescent="0.25">
      <c r="C589" s="8">
        <v>0.99999993699999901</v>
      </c>
      <c r="D589">
        <f t="shared" si="87"/>
        <v>2817.1808715566076</v>
      </c>
      <c r="F589">
        <f t="shared" si="88"/>
        <v>4.4937753274683344E+16</v>
      </c>
      <c r="G589">
        <f t="shared" si="89"/>
        <v>7.3149041877980368E+16</v>
      </c>
      <c r="I589">
        <f t="shared" si="81"/>
        <v>2.513794211480982E+20</v>
      </c>
      <c r="J589">
        <f t="shared" si="82"/>
        <v>2.531057142571066E+20</v>
      </c>
      <c r="L589" s="10">
        <f t="shared" si="83"/>
        <v>0.99982245460792307</v>
      </c>
      <c r="M589" s="10">
        <f t="shared" si="84"/>
        <v>0.99971099411132347</v>
      </c>
      <c r="O589" s="10">
        <f t="shared" si="85"/>
        <v>6.8204430471878619E-3</v>
      </c>
      <c r="P589">
        <f t="shared" si="86"/>
        <v>6.8204430471878619E-3</v>
      </c>
    </row>
    <row r="590" spans="3:16" x14ac:dyDescent="0.25">
      <c r="C590" s="8">
        <v>0.99999993799999898</v>
      </c>
      <c r="D590">
        <f t="shared" si="87"/>
        <v>2839.8091923234833</v>
      </c>
      <c r="F590">
        <f t="shared" si="88"/>
        <v>4.4937753364558856E+16</v>
      </c>
      <c r="G590">
        <f t="shared" si="89"/>
        <v>7.3149042047835728E+16</v>
      </c>
      <c r="I590">
        <f t="shared" si="81"/>
        <v>2.5339856531108934E+20</v>
      </c>
      <c r="J590">
        <f t="shared" si="82"/>
        <v>2.5513944630464135E+20</v>
      </c>
      <c r="L590" s="10">
        <f t="shared" si="83"/>
        <v>0.99982386983269178</v>
      </c>
      <c r="M590" s="10">
        <f t="shared" si="84"/>
        <v>0.99971329779417761</v>
      </c>
      <c r="O590" s="10">
        <f t="shared" si="85"/>
        <v>6.8232530044506018E-3</v>
      </c>
      <c r="P590">
        <f t="shared" si="86"/>
        <v>6.8232530044506018E-3</v>
      </c>
    </row>
    <row r="591" spans="3:16" x14ac:dyDescent="0.25">
      <c r="C591" s="8">
        <v>0.99999993899999895</v>
      </c>
      <c r="D591">
        <f t="shared" si="87"/>
        <v>2862.9916912117965</v>
      </c>
      <c r="F591">
        <f t="shared" si="88"/>
        <v>4.4937753454434376E+16</v>
      </c>
      <c r="G591">
        <f t="shared" si="89"/>
        <v>7.3149042217691072E+16</v>
      </c>
      <c r="I591">
        <f t="shared" si="81"/>
        <v>2.5546715925685721E+20</v>
      </c>
      <c r="J591">
        <f t="shared" si="82"/>
        <v>2.5722298539783451E+20</v>
      </c>
      <c r="L591" s="10">
        <f t="shared" si="83"/>
        <v>0.99982529650923324</v>
      </c>
      <c r="M591" s="10">
        <f t="shared" si="84"/>
        <v>0.9997156201180678</v>
      </c>
      <c r="O591" s="10">
        <f t="shared" si="85"/>
        <v>6.8260856947198823E-3</v>
      </c>
      <c r="P591">
        <f t="shared" si="86"/>
        <v>6.8260856947198823E-3</v>
      </c>
    </row>
    <row r="592" spans="3:16" x14ac:dyDescent="0.25">
      <c r="C592" s="8">
        <v>0.99999993999999903</v>
      </c>
      <c r="D592">
        <f t="shared" si="87"/>
        <v>2886.7513654033287</v>
      </c>
      <c r="F592">
        <f t="shared" si="88"/>
        <v>4.4937753544309888E+16</v>
      </c>
      <c r="G592">
        <f t="shared" si="89"/>
        <v>7.3149042387546432E+16</v>
      </c>
      <c r="I592">
        <f t="shared" si="81"/>
        <v>2.5758725516260609E+20</v>
      </c>
      <c r="J592">
        <f t="shared" si="82"/>
        <v>2.5935839842030843E+20</v>
      </c>
      <c r="L592" s="10">
        <f t="shared" si="83"/>
        <v>0.9998267349204113</v>
      </c>
      <c r="M592" s="10">
        <f t="shared" si="84"/>
        <v>0.99971796154343529</v>
      </c>
      <c r="O592" s="10">
        <f t="shared" si="85"/>
        <v>6.8289412199101914E-3</v>
      </c>
      <c r="P592">
        <f t="shared" si="86"/>
        <v>6.8289412199101914E-3</v>
      </c>
    </row>
    <row r="593" spans="3:16" x14ac:dyDescent="0.25">
      <c r="C593" s="8">
        <v>0.999999940999999</v>
      </c>
      <c r="D593">
        <f t="shared" si="87"/>
        <v>2911.1125665826107</v>
      </c>
      <c r="F593">
        <f t="shared" si="88"/>
        <v>4.4937753634185384E+16</v>
      </c>
      <c r="G593">
        <f t="shared" si="89"/>
        <v>7.314904255740192E+16</v>
      </c>
      <c r="I593">
        <f t="shared" si="81"/>
        <v>2.5976102571453599E+20</v>
      </c>
      <c r="J593">
        <f t="shared" si="82"/>
        <v>2.6154787399232134E+20</v>
      </c>
      <c r="L593" s="10">
        <f t="shared" si="83"/>
        <v>0.99982818536068274</v>
      </c>
      <c r="M593" s="10">
        <f t="shared" si="84"/>
        <v>0.99972032254959364</v>
      </c>
      <c r="O593" s="10">
        <f t="shared" si="85"/>
        <v>6.8318210754708918E-3</v>
      </c>
      <c r="P593">
        <f t="shared" si="86"/>
        <v>6.8318210754708918E-3</v>
      </c>
    </row>
    <row r="594" spans="3:16" x14ac:dyDescent="0.25">
      <c r="C594" s="8">
        <v>0.99999994199999898</v>
      </c>
      <c r="D594">
        <f t="shared" si="87"/>
        <v>2936.1011138018366</v>
      </c>
      <c r="F594">
        <f t="shared" si="88"/>
        <v>4.4937753724060904E+16</v>
      </c>
      <c r="G594">
        <f t="shared" si="89"/>
        <v>7.3149042727257072E+16</v>
      </c>
      <c r="I594">
        <f t="shared" si="81"/>
        <v>2.6199077488483729E+20</v>
      </c>
      <c r="J594">
        <f t="shared" si="82"/>
        <v>2.6379373261456022E+20</v>
      </c>
      <c r="L594" s="10">
        <f t="shared" si="83"/>
        <v>0.99982964813728259</v>
      </c>
      <c r="M594" s="10">
        <f t="shared" si="84"/>
        <v>0.99972270363665483</v>
      </c>
      <c r="O594" s="10">
        <f t="shared" si="85"/>
        <v>6.8347254191868925E-3</v>
      </c>
      <c r="P594">
        <f t="shared" si="86"/>
        <v>6.8347254191868925E-3</v>
      </c>
    </row>
    <row r="595" spans="3:16" x14ac:dyDescent="0.25">
      <c r="C595" s="8">
        <v>0.99999994299999895</v>
      </c>
      <c r="D595">
        <f t="shared" si="87"/>
        <v>2961.7444032757476</v>
      </c>
      <c r="F595">
        <f t="shared" si="88"/>
        <v>4.4937753813936416E+16</v>
      </c>
      <c r="G595">
        <f t="shared" si="89"/>
        <v>7.314904289711248E+16</v>
      </c>
      <c r="I595">
        <f t="shared" si="81"/>
        <v>2.6427894726101667E+20</v>
      </c>
      <c r="J595">
        <f t="shared" si="82"/>
        <v>2.660984365360127E+20</v>
      </c>
      <c r="L595" s="10">
        <f t="shared" si="83"/>
        <v>0.99983112357066461</v>
      </c>
      <c r="M595" s="10">
        <f t="shared" si="84"/>
        <v>0.99972510532624936</v>
      </c>
      <c r="O595" s="10">
        <f t="shared" si="85"/>
        <v>6.8376548869718331E-3</v>
      </c>
      <c r="P595">
        <f t="shared" si="86"/>
        <v>6.8376548869718331E-3</v>
      </c>
    </row>
    <row r="596" spans="3:16" x14ac:dyDescent="0.25">
      <c r="C596" s="8">
        <v>0.99999994399999903</v>
      </c>
      <c r="D596">
        <f t="shared" si="87"/>
        <v>2988.071538932315</v>
      </c>
      <c r="F596">
        <f t="shared" si="88"/>
        <v>4.4937753903811936E+16</v>
      </c>
      <c r="G596">
        <f t="shared" si="89"/>
        <v>7.3149043066967968E+16</v>
      </c>
      <c r="I596">
        <f t="shared" si="81"/>
        <v>2.6662813981128714E+20</v>
      </c>
      <c r="J596">
        <f t="shared" si="82"/>
        <v>2.6846460148727739E+20</v>
      </c>
      <c r="L596" s="10">
        <f t="shared" si="83"/>
        <v>0.99983261199556717</v>
      </c>
      <c r="M596" s="10">
        <f t="shared" si="84"/>
        <v>0.99972752816325983</v>
      </c>
      <c r="O596" s="10">
        <f t="shared" si="85"/>
        <v>6.8406101430742404E-3</v>
      </c>
      <c r="P596">
        <f t="shared" si="86"/>
        <v>6.8406101430742404E-3</v>
      </c>
    </row>
    <row r="597" spans="3:16" x14ac:dyDescent="0.25">
      <c r="C597" s="8">
        <v>0.999999944999999</v>
      </c>
      <c r="D597">
        <f t="shared" si="87"/>
        <v>3015.1134595044709</v>
      </c>
      <c r="F597">
        <f t="shared" si="88"/>
        <v>4.4937753993687448E+16</v>
      </c>
      <c r="G597">
        <f t="shared" si="89"/>
        <v>7.3149043236823264E+16</v>
      </c>
      <c r="I597">
        <f t="shared" si="81"/>
        <v>2.6904111322506861E+20</v>
      </c>
      <c r="J597">
        <f t="shared" si="82"/>
        <v>2.7089500810299884E+20</v>
      </c>
      <c r="L597" s="10">
        <f t="shared" si="83"/>
        <v>0.99983411376123776</v>
      </c>
      <c r="M597" s="10">
        <f t="shared" si="84"/>
        <v>0.99972997271618602</v>
      </c>
      <c r="O597" s="10">
        <f t="shared" si="85"/>
        <v>6.8435918805316029E-3</v>
      </c>
      <c r="P597">
        <f t="shared" si="86"/>
        <v>6.8435918805316029E-3</v>
      </c>
    </row>
    <row r="598" spans="3:16" x14ac:dyDescent="0.25">
      <c r="C598" s="8">
        <v>0.99999994599999897</v>
      </c>
      <c r="D598">
        <f t="shared" si="87"/>
        <v>3042.9031089999457</v>
      </c>
      <c r="F598">
        <f t="shared" si="88"/>
        <v>4.4937754083562952E+16</v>
      </c>
      <c r="G598">
        <f t="shared" si="89"/>
        <v>7.3149043406678672E+16</v>
      </c>
      <c r="I598">
        <f t="shared" si="81"/>
        <v>2.715208071241669E+20</v>
      </c>
      <c r="J598">
        <f t="shared" si="82"/>
        <v>2.7339261724293274E+20</v>
      </c>
      <c r="L598" s="10">
        <f t="shared" si="83"/>
        <v>0.99983562923338332</v>
      </c>
      <c r="M598" s="10">
        <f t="shared" si="84"/>
        <v>0.99973243958032099</v>
      </c>
      <c r="O598" s="10">
        <f t="shared" si="85"/>
        <v>6.8466008250053613E-3</v>
      </c>
      <c r="P598">
        <f t="shared" si="86"/>
        <v>6.8466008250053613E-3</v>
      </c>
    </row>
    <row r="599" spans="3:16" x14ac:dyDescent="0.25">
      <c r="C599" s="8">
        <v>0.99999994699999895</v>
      </c>
      <c r="D599">
        <f t="shared" si="87"/>
        <v>3071.4755938248582</v>
      </c>
      <c r="F599">
        <f t="shared" si="88"/>
        <v>4.4937754173438464E+16</v>
      </c>
      <c r="G599">
        <f t="shared" si="89"/>
        <v>7.3149043576534176E+16</v>
      </c>
      <c r="I599">
        <f t="shared" si="81"/>
        <v>2.7407035408302837E+20</v>
      </c>
      <c r="J599">
        <f t="shared" si="82"/>
        <v>2.7596058411350966E+20</v>
      </c>
      <c r="L599" s="10">
        <f t="shared" si="83"/>
        <v>0.99983715879455104</v>
      </c>
      <c r="M599" s="10">
        <f t="shared" si="84"/>
        <v>0.99973492937836927</v>
      </c>
      <c r="O599" s="10">
        <f t="shared" si="85"/>
        <v>6.8496377355970273E-3</v>
      </c>
      <c r="P599">
        <f t="shared" si="86"/>
        <v>6.8496377355970273E-3</v>
      </c>
    </row>
    <row r="600" spans="3:16" x14ac:dyDescent="0.25">
      <c r="C600" s="8">
        <v>0.99999994799999903</v>
      </c>
      <c r="D600">
        <f t="shared" si="87"/>
        <v>3100.8683754770286</v>
      </c>
      <c r="F600">
        <f t="shared" si="88"/>
        <v>4.4937754263313984E+16</v>
      </c>
      <c r="G600">
        <f t="shared" si="89"/>
        <v>7.314904374638952E+16</v>
      </c>
      <c r="I600">
        <f t="shared" si="81"/>
        <v>2.766930968229482E+20</v>
      </c>
      <c r="J600">
        <f t="shared" si="82"/>
        <v>2.7860227558624654E+20</v>
      </c>
      <c r="L600" s="10">
        <f t="shared" si="83"/>
        <v>0.99983870284559317</v>
      </c>
      <c r="M600" s="10">
        <f t="shared" si="84"/>
        <v>0.99973744276283294</v>
      </c>
      <c r="O600" s="10">
        <f t="shared" si="85"/>
        <v>6.8527034076838285E-3</v>
      </c>
      <c r="P600">
        <f t="shared" si="86"/>
        <v>6.8527034076838285E-3</v>
      </c>
    </row>
    <row r="601" spans="3:16" x14ac:dyDescent="0.25">
      <c r="C601" s="8">
        <v>0.999999948999999</v>
      </c>
      <c r="D601">
        <f t="shared" si="87"/>
        <v>3131.121463917973</v>
      </c>
      <c r="F601">
        <f t="shared" si="88"/>
        <v>4.4937754353189496E+16</v>
      </c>
      <c r="G601">
        <f t="shared" si="89"/>
        <v>7.31490439162448E+16</v>
      </c>
      <c r="I601">
        <f t="shared" si="81"/>
        <v>2.7939260546680675E+20</v>
      </c>
      <c r="J601">
        <f t="shared" si="82"/>
        <v>2.8132128757715472E+20</v>
      </c>
      <c r="L601" s="10">
        <f t="shared" si="83"/>
        <v>0.99984026180620666</v>
      </c>
      <c r="M601" s="10">
        <f t="shared" si="84"/>
        <v>0.99973998041688839</v>
      </c>
      <c r="O601" s="10">
        <f t="shared" si="85"/>
        <v>6.8557986740303513E-3</v>
      </c>
      <c r="P601">
        <f t="shared" si="86"/>
        <v>6.8557986740303513E-3</v>
      </c>
    </row>
    <row r="602" spans="3:16" x14ac:dyDescent="0.25">
      <c r="C602" s="8">
        <v>0.99999994999999897</v>
      </c>
      <c r="D602">
        <f t="shared" si="87"/>
        <v>3162.2776680222878</v>
      </c>
      <c r="F602">
        <f t="shared" si="88"/>
        <v>4.4937754443065016E+16</v>
      </c>
      <c r="G602">
        <f t="shared" si="89"/>
        <v>7.314904408610016E+16</v>
      </c>
      <c r="I602">
        <f t="shared" si="81"/>
        <v>2.8217269973024709E+20</v>
      </c>
      <c r="J602">
        <f t="shared" si="82"/>
        <v>2.8412146755600813E+20</v>
      </c>
      <c r="L602" s="10">
        <f t="shared" si="83"/>
        <v>0.99984183611738453</v>
      </c>
      <c r="M602" s="10">
        <f t="shared" si="84"/>
        <v>0.99974254305837806</v>
      </c>
      <c r="O602" s="10">
        <f t="shared" si="85"/>
        <v>6.8589249609478627E-3</v>
      </c>
      <c r="P602">
        <f t="shared" si="86"/>
        <v>6.8589249609478627E-3</v>
      </c>
    </row>
    <row r="603" spans="3:16" x14ac:dyDescent="0.25">
      <c r="C603" s="8">
        <v>0.99999995099999905</v>
      </c>
      <c r="D603">
        <f t="shared" si="87"/>
        <v>3194.3828339828128</v>
      </c>
      <c r="F603">
        <f t="shared" si="88"/>
        <v>4.4937754532940528E+16</v>
      </c>
      <c r="G603">
        <f t="shared" si="89"/>
        <v>7.314904425595552E+16</v>
      </c>
      <c r="I603">
        <f t="shared" si="81"/>
        <v>2.8503747081650861E+20</v>
      </c>
      <c r="J603">
        <f t="shared" si="82"/>
        <v>2.8700693597313083E+20</v>
      </c>
      <c r="L603" s="10">
        <f t="shared" si="83"/>
        <v>0.9998434262420155</v>
      </c>
      <c r="M603" s="10">
        <f t="shared" si="84"/>
        <v>0.99974513144078581</v>
      </c>
      <c r="O603" s="10">
        <f t="shared" si="85"/>
        <v>6.8620820954884507E-3</v>
      </c>
      <c r="P603">
        <f t="shared" si="86"/>
        <v>6.8620820954884507E-3</v>
      </c>
    </row>
    <row r="604" spans="3:16" x14ac:dyDescent="0.25">
      <c r="C604" s="8">
        <v>0.99999995199999903</v>
      </c>
      <c r="D604">
        <f t="shared" si="87"/>
        <v>3227.4861282877132</v>
      </c>
      <c r="F604">
        <f t="shared" si="88"/>
        <v>4.4937754622816048E+16</v>
      </c>
      <c r="G604">
        <f t="shared" si="89"/>
        <v>7.31490444258108E+16</v>
      </c>
      <c r="I604">
        <f t="shared" si="81"/>
        <v>2.8799130574108449E+20</v>
      </c>
      <c r="J604">
        <f t="shared" si="82"/>
        <v>2.8998211169210863E+20</v>
      </c>
      <c r="L604" s="10">
        <f t="shared" si="83"/>
        <v>0.99984503266646141</v>
      </c>
      <c r="M604" s="10">
        <f t="shared" si="84"/>
        <v>0.99974774635580455</v>
      </c>
      <c r="O604" s="10">
        <f t="shared" si="85"/>
        <v>6.8652715831585293E-3</v>
      </c>
      <c r="P604">
        <f t="shared" si="86"/>
        <v>6.8652715831585293E-3</v>
      </c>
    </row>
    <row r="605" spans="3:16" x14ac:dyDescent="0.25">
      <c r="C605" s="8">
        <v>0.999999952999999</v>
      </c>
      <c r="D605">
        <f t="shared" si="87"/>
        <v>3261.6403690148168</v>
      </c>
      <c r="F605">
        <f t="shared" si="88"/>
        <v>4.4937754712691544E+16</v>
      </c>
      <c r="G605">
        <f t="shared" si="89"/>
        <v>7.3149044595666224E+16</v>
      </c>
      <c r="I605">
        <f t="shared" si="81"/>
        <v>2.9103891750598151E+20</v>
      </c>
      <c r="J605">
        <f t="shared" si="82"/>
        <v>2.9305174176503949E+20</v>
      </c>
      <c r="L605" s="10">
        <f t="shared" si="83"/>
        <v>0.9998466559030087</v>
      </c>
      <c r="M605" s="10">
        <f t="shared" si="84"/>
        <v>0.99975038863732701</v>
      </c>
      <c r="O605" s="10">
        <f t="shared" si="85"/>
        <v>6.8684944403838424E-3</v>
      </c>
      <c r="P605">
        <f t="shared" si="86"/>
        <v>6.8684944403838424E-3</v>
      </c>
    </row>
    <row r="606" spans="3:16" x14ac:dyDescent="0.25">
      <c r="C606" s="8">
        <v>0.99999995399999897</v>
      </c>
      <c r="D606">
        <f t="shared" si="87"/>
        <v>3296.9023678466069</v>
      </c>
      <c r="F606">
        <f t="shared" si="88"/>
        <v>4.4937754802567064E+16</v>
      </c>
      <c r="G606">
        <f t="shared" si="89"/>
        <v>7.3149044765521792E+16</v>
      </c>
      <c r="I606">
        <f t="shared" si="81"/>
        <v>2.9418537546596742E+20</v>
      </c>
      <c r="J606">
        <f t="shared" si="82"/>
        <v>2.9622093217130781E+20</v>
      </c>
      <c r="L606" s="10">
        <f t="shared" si="83"/>
        <v>0.99984829649115881</v>
      </c>
      <c r="M606" s="10">
        <f t="shared" si="84"/>
        <v>0.99975305916354629</v>
      </c>
      <c r="O606" s="10">
        <f t="shared" si="85"/>
        <v>6.8717517375281459E-3</v>
      </c>
      <c r="P606">
        <f t="shared" si="86"/>
        <v>6.8717517375281459E-3</v>
      </c>
    </row>
    <row r="607" spans="3:16" x14ac:dyDescent="0.25">
      <c r="C607" s="8">
        <v>0.99999995499999805</v>
      </c>
      <c r="D607">
        <f t="shared" si="87"/>
        <v>3333.3332982311435</v>
      </c>
      <c r="F607">
        <f t="shared" si="88"/>
        <v>4.4937754892442488E+16</v>
      </c>
      <c r="G607">
        <f t="shared" si="89"/>
        <v>7.3149044935376816E+16</v>
      </c>
      <c r="I607">
        <f t="shared" si="81"/>
        <v>2.9743613817986639E+20</v>
      </c>
      <c r="J607">
        <f t="shared" si="82"/>
        <v>2.9949518090623805E+20</v>
      </c>
      <c r="L607" s="10">
        <f t="shared" si="83"/>
        <v>0.99984995499841944</v>
      </c>
      <c r="M607" s="10">
        <f t="shared" si="84"/>
        <v>0.99975575885824264</v>
      </c>
      <c r="O607" s="10">
        <f t="shared" si="85"/>
        <v>6.8750446005215468E-3</v>
      </c>
      <c r="P607">
        <f t="shared" si="86"/>
        <v>6.8750446005215468E-3</v>
      </c>
    </row>
    <row r="608" spans="3:16" x14ac:dyDescent="0.25">
      <c r="C608" s="8">
        <v>0.99999995599999802</v>
      </c>
      <c r="D608">
        <f t="shared" si="87"/>
        <v>3370.9992728007355</v>
      </c>
      <c r="F608">
        <f t="shared" si="88"/>
        <v>4.4937754982318008E+16</v>
      </c>
      <c r="G608">
        <f t="shared" si="89"/>
        <v>7.3149045105232176E+16</v>
      </c>
      <c r="I608">
        <f t="shared" si="81"/>
        <v>3.0079710493413383E+20</v>
      </c>
      <c r="J608">
        <f t="shared" si="82"/>
        <v>3.0288042987689705E+20</v>
      </c>
      <c r="L608" s="10">
        <f t="shared" si="83"/>
        <v>0.99985163202851846</v>
      </c>
      <c r="M608" s="10">
        <f t="shared" si="84"/>
        <v>0.9997584887041564</v>
      </c>
      <c r="O608" s="10">
        <f t="shared" si="85"/>
        <v>6.8783742271165465E-3</v>
      </c>
      <c r="P608">
        <f t="shared" si="86"/>
        <v>6.8783742271165465E-3</v>
      </c>
    </row>
    <row r="609" spans="3:16" x14ac:dyDescent="0.25">
      <c r="C609" s="8">
        <v>0.999999956999998</v>
      </c>
      <c r="D609">
        <f t="shared" si="87"/>
        <v>3409.9716553290609</v>
      </c>
      <c r="F609">
        <f t="shared" si="88"/>
        <v>4.4937755072193528E+16</v>
      </c>
      <c r="G609">
        <f t="shared" si="89"/>
        <v>7.3149045275087728E+16</v>
      </c>
      <c r="I609">
        <f t="shared" si="81"/>
        <v>3.042746433826582E+20</v>
      </c>
      <c r="J609">
        <f t="shared" si="82"/>
        <v>3.0638309293940153E+20</v>
      </c>
      <c r="L609" s="10">
        <f t="shared" si="83"/>
        <v>0.99985332821520578</v>
      </c>
      <c r="M609" s="10">
        <f t="shared" si="84"/>
        <v>0.99976124973289704</v>
      </c>
      <c r="O609" s="10">
        <f t="shared" si="85"/>
        <v>6.881742515603975E-3</v>
      </c>
      <c r="P609">
        <f t="shared" si="86"/>
        <v>6.881742515603975E-3</v>
      </c>
    </row>
    <row r="610" spans="3:16" x14ac:dyDescent="0.25">
      <c r="C610" s="8">
        <v>0.99999995799999797</v>
      </c>
      <c r="D610">
        <f t="shared" si="87"/>
        <v>3450.3277497369054</v>
      </c>
      <c r="F610">
        <f t="shared" si="88"/>
        <v>4.4937755162069024E+16</v>
      </c>
      <c r="G610">
        <f t="shared" si="89"/>
        <v>7.3149045444943024E+16</v>
      </c>
      <c r="I610">
        <f t="shared" si="81"/>
        <v>3.0787565180587246E+20</v>
      </c>
      <c r="J610">
        <f t="shared" si="82"/>
        <v>3.1001011782366573E+20</v>
      </c>
      <c r="L610" s="10">
        <f t="shared" si="83"/>
        <v>0.99985504423056404</v>
      </c>
      <c r="M610" s="10">
        <f t="shared" si="84"/>
        <v>0.99976404303847088</v>
      </c>
      <c r="O610" s="10">
        <f t="shared" si="85"/>
        <v>6.8851495324657947E-3</v>
      </c>
      <c r="P610">
        <f t="shared" si="86"/>
        <v>6.8851495324657947E-3</v>
      </c>
    </row>
    <row r="611" spans="3:16" x14ac:dyDescent="0.25">
      <c r="C611" s="8">
        <v>0.99999995899999805</v>
      </c>
      <c r="D611">
        <f t="shared" si="87"/>
        <v>3492.1514313036123</v>
      </c>
      <c r="F611">
        <f t="shared" si="88"/>
        <v>4.4937755251944544E+16</v>
      </c>
      <c r="G611">
        <f t="shared" si="89"/>
        <v>7.3149045614798512E+16</v>
      </c>
      <c r="I611">
        <f t="shared" si="81"/>
        <v>3.11607614276631E+20</v>
      </c>
      <c r="J611">
        <f t="shared" si="82"/>
        <v>3.1376904286385747E+20</v>
      </c>
      <c r="L611" s="10">
        <f t="shared" si="83"/>
        <v>0.99985678078741669</v>
      </c>
      <c r="M611" s="10">
        <f t="shared" si="84"/>
        <v>0.99976686978120233</v>
      </c>
      <c r="O611" s="10">
        <f t="shared" si="85"/>
        <v>6.8885973182647442E-3</v>
      </c>
      <c r="P611">
        <f t="shared" si="86"/>
        <v>6.8885973182647442E-3</v>
      </c>
    </row>
    <row r="612" spans="3:16" x14ac:dyDescent="0.25">
      <c r="C612" s="8">
        <v>0.99999995999999802</v>
      </c>
      <c r="D612">
        <f t="shared" si="87"/>
        <v>3535.5338528912853</v>
      </c>
      <c r="F612">
        <f t="shared" si="88"/>
        <v>4.4937755341820056E+16</v>
      </c>
      <c r="G612">
        <f t="shared" si="89"/>
        <v>7.3149045784653808E+16</v>
      </c>
      <c r="I612">
        <f t="shared" si="81"/>
        <v>3.1547866444246476E+20</v>
      </c>
      <c r="J612">
        <f t="shared" si="82"/>
        <v>3.1766806047066397E+20</v>
      </c>
      <c r="L612" s="10">
        <f t="shared" si="83"/>
        <v>0.99985853864163987</v>
      </c>
      <c r="M612" s="10">
        <f t="shared" si="84"/>
        <v>0.99976973119149515</v>
      </c>
      <c r="O612" s="10">
        <f t="shared" si="85"/>
        <v>6.8920873724457841E-3</v>
      </c>
      <c r="P612">
        <f t="shared" si="86"/>
        <v>6.8920873724457841E-3</v>
      </c>
    </row>
    <row r="613" spans="3:16" x14ac:dyDescent="0.25">
      <c r="C613" s="8">
        <v>0.99999996099999799</v>
      </c>
      <c r="D613">
        <f t="shared" si="87"/>
        <v>3580.5743138043581</v>
      </c>
      <c r="F613">
        <f t="shared" si="88"/>
        <v>4.4937755431695576E+16</v>
      </c>
      <c r="G613">
        <f t="shared" si="89"/>
        <v>7.3149045954509168E+16</v>
      </c>
      <c r="I613">
        <f t="shared" si="81"/>
        <v>3.1949766263752865E+20</v>
      </c>
      <c r="J613">
        <f t="shared" si="82"/>
        <v>3.2171609522049575E+20</v>
      </c>
      <c r="L613" s="10">
        <f t="shared" si="83"/>
        <v>0.99986031859736191</v>
      </c>
      <c r="M613" s="10">
        <f t="shared" si="84"/>
        <v>0.99977262857829863</v>
      </c>
      <c r="O613" s="10">
        <f t="shared" si="85"/>
        <v>6.8956219969244746E-3</v>
      </c>
      <c r="P613">
        <f t="shared" si="86"/>
        <v>6.8956219969244746E-3</v>
      </c>
    </row>
    <row r="614" spans="3:16" x14ac:dyDescent="0.25">
      <c r="C614" s="8">
        <v>0.99999996199999797</v>
      </c>
      <c r="D614">
        <f t="shared" si="87"/>
        <v>3627.381187917304</v>
      </c>
      <c r="F614">
        <f t="shared" si="88"/>
        <v>4.493775552157108E+16</v>
      </c>
      <c r="G614">
        <f t="shared" si="89"/>
        <v>7.3149046124364528E+16</v>
      </c>
      <c r="I614">
        <f t="shared" si="81"/>
        <v>3.2367427960074083E+20</v>
      </c>
      <c r="J614">
        <f t="shared" si="82"/>
        <v>3.2592288727144497E+20</v>
      </c>
      <c r="L614" s="10">
        <f t="shared" si="83"/>
        <v>0.99986212151009768</v>
      </c>
      <c r="M614" s="10">
        <f t="shared" si="84"/>
        <v>0.99977556333420836</v>
      </c>
      <c r="O614" s="10">
        <f t="shared" si="85"/>
        <v>6.8992014937306039E-3</v>
      </c>
      <c r="P614">
        <f t="shared" si="86"/>
        <v>6.8992014937306039E-3</v>
      </c>
    </row>
    <row r="615" spans="3:16" x14ac:dyDescent="0.25">
      <c r="C615" s="8">
        <v>0.99999996299999805</v>
      </c>
      <c r="D615">
        <f t="shared" si="87"/>
        <v>3676.0730466326954</v>
      </c>
      <c r="F615">
        <f t="shared" si="88"/>
        <v>4.4937755611446608E+16</v>
      </c>
      <c r="G615">
        <f t="shared" si="89"/>
        <v>7.3149046294219952E+16</v>
      </c>
      <c r="I615">
        <f t="shared" si="81"/>
        <v>3.2801909534049259E+20</v>
      </c>
      <c r="J615">
        <f t="shared" si="82"/>
        <v>3.302990932897229E+20</v>
      </c>
      <c r="L615" s="10">
        <f t="shared" si="83"/>
        <v>0.99986394829254943</v>
      </c>
      <c r="M615" s="10">
        <f t="shared" si="84"/>
        <v>0.99977853694490737</v>
      </c>
      <c r="O615" s="10">
        <f t="shared" si="85"/>
        <v>6.9028283623849065E-3</v>
      </c>
      <c r="P615">
        <f t="shared" si="86"/>
        <v>6.9028283623849065E-3</v>
      </c>
    </row>
    <row r="616" spans="3:16" x14ac:dyDescent="0.25">
      <c r="C616" s="8">
        <v>0.99999996399999802</v>
      </c>
      <c r="D616">
        <f t="shared" si="87"/>
        <v>3726.7798945211757</v>
      </c>
      <c r="F616">
        <f t="shared" si="88"/>
        <v>4.4937755701322112E+16</v>
      </c>
      <c r="G616">
        <f t="shared" si="89"/>
        <v>7.3149046464075312E+16</v>
      </c>
      <c r="I616">
        <f t="shared" si="81"/>
        <v>3.3254371001905689E+20</v>
      </c>
      <c r="J616">
        <f t="shared" si="82"/>
        <v>3.3485639750344206E+20</v>
      </c>
      <c r="L616" s="10">
        <f t="shared" si="83"/>
        <v>0.99986579991890145</v>
      </c>
      <c r="M616" s="10">
        <f t="shared" si="84"/>
        <v>0.99978155099616006</v>
      </c>
      <c r="O616" s="10">
        <f t="shared" si="85"/>
        <v>6.9065053008622677E-3</v>
      </c>
      <c r="P616">
        <f t="shared" si="86"/>
        <v>6.9065053008622677E-3</v>
      </c>
    </row>
    <row r="617" spans="3:16" x14ac:dyDescent="0.25">
      <c r="C617" s="8">
        <v>0.99999996499999799</v>
      </c>
      <c r="D617">
        <f t="shared" si="87"/>
        <v>3779.644654655322</v>
      </c>
      <c r="F617">
        <f t="shared" si="88"/>
        <v>4.4937755791197632E+16</v>
      </c>
      <c r="G617">
        <f t="shared" si="89"/>
        <v>7.3149046633930736E+16</v>
      </c>
      <c r="I617">
        <f t="shared" si="81"/>
        <v>3.3726087728579615E+20</v>
      </c>
      <c r="J617">
        <f t="shared" si="82"/>
        <v>3.3960764519776649E+20</v>
      </c>
      <c r="L617" s="10">
        <f t="shared" si="83"/>
        <v>0.99986767743180505</v>
      </c>
      <c r="M617" s="10">
        <f t="shared" si="84"/>
        <v>0.99978460718517892</v>
      </c>
      <c r="O617" s="10">
        <f t="shared" si="85"/>
        <v>6.9102328677074637E-3</v>
      </c>
      <c r="P617">
        <f t="shared" si="86"/>
        <v>6.9102328677074637E-3</v>
      </c>
    </row>
    <row r="618" spans="3:16" x14ac:dyDescent="0.25">
      <c r="C618" s="8">
        <v>0.99999996599999796</v>
      </c>
      <c r="D618">
        <f t="shared" si="87"/>
        <v>3834.8248607219816</v>
      </c>
      <c r="F618">
        <f t="shared" si="88"/>
        <v>4.4937755881073144E+16</v>
      </c>
      <c r="G618">
        <f t="shared" si="89"/>
        <v>7.3149046803786112E+16</v>
      </c>
      <c r="I618">
        <f t="shared" si="81"/>
        <v>3.4218465375983822E+20</v>
      </c>
      <c r="J618">
        <f t="shared" si="82"/>
        <v>3.44566994794384E+20</v>
      </c>
      <c r="L618" s="10">
        <f t="shared" si="83"/>
        <v>0.99986958194905506</v>
      </c>
      <c r="M618" s="10">
        <f t="shared" si="84"/>
        <v>0.99978770733149458</v>
      </c>
      <c r="O618" s="10">
        <f t="shared" si="85"/>
        <v>6.9140140249573422E-3</v>
      </c>
      <c r="P618">
        <f t="shared" si="86"/>
        <v>6.9140140249573422E-3</v>
      </c>
    </row>
    <row r="619" spans="3:16" x14ac:dyDescent="0.25">
      <c r="C619" s="8">
        <v>0.99999996699999805</v>
      </c>
      <c r="D619">
        <f t="shared" si="87"/>
        <v>3892.4946383477936</v>
      </c>
      <c r="F619">
        <f t="shared" si="88"/>
        <v>4.4937755970948664E+16</v>
      </c>
      <c r="G619">
        <f t="shared" si="89"/>
        <v>7.3149046973641392E+16</v>
      </c>
      <c r="I619">
        <f t="shared" si="81"/>
        <v>3.4733057652724335E+20</v>
      </c>
      <c r="J619">
        <f t="shared" si="82"/>
        <v>3.497500959241639E+20</v>
      </c>
      <c r="L619" s="10">
        <f t="shared" si="83"/>
        <v>0.99987151467149071</v>
      </c>
      <c r="M619" s="10">
        <f t="shared" si="84"/>
        <v>0.99979085338981721</v>
      </c>
      <c r="O619" s="10">
        <f t="shared" si="85"/>
        <v>6.9178519895107633E-3</v>
      </c>
      <c r="P619">
        <f t="shared" si="86"/>
        <v>6.9178519895107633E-3</v>
      </c>
    </row>
    <row r="620" spans="3:16" x14ac:dyDescent="0.25">
      <c r="C620" s="8">
        <v>0.99999996799999802</v>
      </c>
      <c r="D620">
        <f t="shared" si="87"/>
        <v>3952.8469836799754</v>
      </c>
      <c r="F620">
        <f t="shared" si="88"/>
        <v>4.4937756060824184E+16</v>
      </c>
      <c r="G620">
        <f t="shared" si="89"/>
        <v>7.3149047143496832E+16</v>
      </c>
      <c r="I620">
        <f t="shared" si="81"/>
        <v>3.527158673693868E+20</v>
      </c>
      <c r="J620">
        <f t="shared" si="82"/>
        <v>3.5517429421578499E+20</v>
      </c>
      <c r="L620" s="10">
        <f t="shared" si="83"/>
        <v>0.99987347689066286</v>
      </c>
      <c r="M620" s="10">
        <f t="shared" si="84"/>
        <v>0.99979404746251421</v>
      </c>
      <c r="O620" s="10">
        <f t="shared" si="85"/>
        <v>6.9217476783513402E-3</v>
      </c>
      <c r="P620">
        <f t="shared" si="86"/>
        <v>6.9217476783513402E-3</v>
      </c>
    </row>
    <row r="621" spans="3:16" x14ac:dyDescent="0.25">
      <c r="C621" s="8">
        <v>0.99999996899999799</v>
      </c>
      <c r="D621">
        <f t="shared" si="87"/>
        <v>4016.0965466855901</v>
      </c>
      <c r="F621">
        <f t="shared" si="88"/>
        <v>4.493775615069968E+16</v>
      </c>
      <c r="G621">
        <f t="shared" si="89"/>
        <v>7.3149047313352192E+16</v>
      </c>
      <c r="I621">
        <f t="shared" si="81"/>
        <v>3.5835967908576415E+20</v>
      </c>
      <c r="J621">
        <f t="shared" si="82"/>
        <v>3.6085888144619871E+20</v>
      </c>
      <c r="L621" s="10">
        <f t="shared" si="83"/>
        <v>0.99987547000098587</v>
      </c>
      <c r="M621" s="10">
        <f t="shared" si="84"/>
        <v>0.99979729181939436</v>
      </c>
      <c r="O621" s="10">
        <f t="shared" si="85"/>
        <v>6.9257055567500808E-3</v>
      </c>
      <c r="P621">
        <f t="shared" si="86"/>
        <v>6.9257055567500808E-3</v>
      </c>
    </row>
    <row r="622" spans="3:16" x14ac:dyDescent="0.25">
      <c r="C622" s="8">
        <v>0.99999996999999796</v>
      </c>
      <c r="D622">
        <f t="shared" si="87"/>
        <v>4082.4827961784463</v>
      </c>
      <c r="F622">
        <f t="shared" si="88"/>
        <v>4.49377562405752E+16</v>
      </c>
      <c r="G622">
        <f t="shared" si="89"/>
        <v>7.3149047483207488E+16</v>
      </c>
      <c r="I622">
        <f t="shared" si="81"/>
        <v>3.6428338030857978E+20</v>
      </c>
      <c r="J622">
        <f t="shared" si="82"/>
        <v>3.6682537999906053E+20</v>
      </c>
      <c r="L622" s="10">
        <f t="shared" si="83"/>
        <v>0.99987749550960547</v>
      </c>
      <c r="M622" s="10">
        <f t="shared" si="84"/>
        <v>0.99980058891376766</v>
      </c>
      <c r="O622" s="10">
        <f t="shared" si="85"/>
        <v>6.9297268648294092E-3</v>
      </c>
      <c r="P622">
        <f t="shared" si="86"/>
        <v>6.9297268648294092E-3</v>
      </c>
    </row>
    <row r="623" spans="3:16" x14ac:dyDescent="0.25">
      <c r="C623" s="8">
        <v>0.99999997099999804</v>
      </c>
      <c r="D623">
        <f t="shared" si="87"/>
        <v>4152.2738844921769</v>
      </c>
      <c r="F623">
        <f t="shared" si="88"/>
        <v>4.493775633045072E+16</v>
      </c>
      <c r="G623">
        <f t="shared" si="89"/>
        <v>7.3149047653062864E+16</v>
      </c>
      <c r="I623">
        <f t="shared" si="81"/>
        <v>3.7051089783886368E+20</v>
      </c>
      <c r="J623">
        <f t="shared" si="82"/>
        <v>3.7309789020422491E+20</v>
      </c>
      <c r="L623" s="10">
        <f t="shared" si="83"/>
        <v>0.99987955505107295</v>
      </c>
      <c r="M623" s="10">
        <f t="shared" si="84"/>
        <v>0.99980394140633433</v>
      </c>
      <c r="O623" s="10">
        <f t="shared" si="85"/>
        <v>6.9338166558518353E-3</v>
      </c>
      <c r="P623">
        <f t="shared" si="86"/>
        <v>6.9338166558518353E-3</v>
      </c>
    </row>
    <row r="624" spans="3:16" x14ac:dyDescent="0.25">
      <c r="C624" s="8">
        <v>0.99999997199999802</v>
      </c>
      <c r="D624">
        <f t="shared" si="87"/>
        <v>4225.7711532771209</v>
      </c>
      <c r="F624">
        <f t="shared" si="88"/>
        <v>4.493775642032624E+16</v>
      </c>
      <c r="G624">
        <f t="shared" si="89"/>
        <v>7.3149047822918352E+16</v>
      </c>
      <c r="I624">
        <f t="shared" si="81"/>
        <v>3.7706912133943945E+20</v>
      </c>
      <c r="J624">
        <f t="shared" si="82"/>
        <v>3.7970349529857301E+20</v>
      </c>
      <c r="L624" s="10">
        <f t="shared" si="83"/>
        <v>0.9998816504009661</v>
      </c>
      <c r="M624" s="10">
        <f t="shared" si="84"/>
        <v>0.99980735218735495</v>
      </c>
      <c r="O624" s="10">
        <f t="shared" si="85"/>
        <v>6.9379765837079494E-3</v>
      </c>
      <c r="P624">
        <f t="shared" si="86"/>
        <v>6.9379765837079494E-3</v>
      </c>
    </row>
    <row r="625" spans="3:16" x14ac:dyDescent="0.25">
      <c r="C625" s="8">
        <v>0.99999997299999799</v>
      </c>
      <c r="D625">
        <f t="shared" si="87"/>
        <v>4303.3146997515651</v>
      </c>
      <c r="F625">
        <f t="shared" si="88"/>
        <v>4.493775651020176E+16</v>
      </c>
      <c r="G625">
        <f t="shared" si="89"/>
        <v>7.3149047992773776E+16</v>
      </c>
      <c r="I625">
        <f t="shared" si="81"/>
        <v>3.8398839724366732E+20</v>
      </c>
      <c r="J625">
        <f t="shared" si="82"/>
        <v>3.8667276169572562E+20</v>
      </c>
      <c r="L625" s="10">
        <f t="shared" si="83"/>
        <v>0.99988378349611928</v>
      </c>
      <c r="M625" s="10">
        <f t="shared" si="84"/>
        <v>0.99981082440958102</v>
      </c>
      <c r="O625" s="10">
        <f t="shared" si="85"/>
        <v>6.942212428634003E-3</v>
      </c>
      <c r="P625">
        <f t="shared" si="86"/>
        <v>6.942212428634003E-3</v>
      </c>
    </row>
    <row r="626" spans="3:16" x14ac:dyDescent="0.25">
      <c r="C626" s="8">
        <v>0.99999997399999796</v>
      </c>
      <c r="D626">
        <f t="shared" si="87"/>
        <v>4385.2899525660423</v>
      </c>
      <c r="F626">
        <f t="shared" si="88"/>
        <v>4.4937756600077256E+16</v>
      </c>
      <c r="G626">
        <f t="shared" si="89"/>
        <v>7.3149048162629072E+16</v>
      </c>
      <c r="I626">
        <f t="shared" si="81"/>
        <v>3.9130311844573204E+20</v>
      </c>
      <c r="J626">
        <f t="shared" si="82"/>
        <v>3.9404032999525273E+20</v>
      </c>
      <c r="L626" s="10">
        <f t="shared" si="83"/>
        <v>0.99988595645374512</v>
      </c>
      <c r="M626" s="10">
        <f t="shared" si="84"/>
        <v>0.99981436151938174</v>
      </c>
      <c r="O626" s="10">
        <f t="shared" si="85"/>
        <v>6.9465263861535906E-3</v>
      </c>
      <c r="P626">
        <f t="shared" si="86"/>
        <v>6.9465263861535906E-3</v>
      </c>
    </row>
    <row r="627" spans="3:16" x14ac:dyDescent="0.25">
      <c r="C627" s="8">
        <v>0.99999997499999804</v>
      </c>
      <c r="D627">
        <f t="shared" si="87"/>
        <v>4472.1358097070388</v>
      </c>
      <c r="F627">
        <f t="shared" si="88"/>
        <v>4.4937756689952792E+16</v>
      </c>
      <c r="G627">
        <f t="shared" si="89"/>
        <v>7.3149048332484448E+16</v>
      </c>
      <c r="I627">
        <f t="shared" si="81"/>
        <v>3.9905244737097905E+20</v>
      </c>
      <c r="J627">
        <f t="shared" si="82"/>
        <v>4.0184564638098352E+20</v>
      </c>
      <c r="L627" s="10">
        <f t="shared" si="83"/>
        <v>0.9998881715974911</v>
      </c>
      <c r="M627" s="10">
        <f t="shared" si="84"/>
        <v>0.99981796729915762</v>
      </c>
      <c r="O627" s="10">
        <f t="shared" si="85"/>
        <v>6.950925150390406E-3</v>
      </c>
      <c r="P627">
        <f t="shared" si="86"/>
        <v>6.950925150390406E-3</v>
      </c>
    </row>
    <row r="628" spans="3:16" x14ac:dyDescent="0.25">
      <c r="C628" s="8">
        <v>0.99999997599999801</v>
      </c>
      <c r="D628">
        <f t="shared" si="87"/>
        <v>4564.3544834411714</v>
      </c>
      <c r="F628">
        <f t="shared" si="88"/>
        <v>4.4937756779828296E+16</v>
      </c>
      <c r="G628">
        <f t="shared" si="89"/>
        <v>7.3149048502339872E+16</v>
      </c>
      <c r="I628">
        <f t="shared" si="81"/>
        <v>4.0728119770720882E+20</v>
      </c>
      <c r="J628">
        <f t="shared" si="82"/>
        <v>4.1013384744046284E+20</v>
      </c>
      <c r="L628" s="10">
        <f t="shared" si="83"/>
        <v>0.99989043148459888</v>
      </c>
      <c r="M628" s="10">
        <f t="shared" si="84"/>
        <v>0.99982164591155098</v>
      </c>
      <c r="O628" s="10">
        <f t="shared" si="85"/>
        <v>6.9554116322187391E-3</v>
      </c>
      <c r="P628">
        <f t="shared" si="86"/>
        <v>6.9554116322187391E-3</v>
      </c>
    </row>
    <row r="629" spans="3:16" x14ac:dyDescent="0.25">
      <c r="C629" s="8">
        <v>0.99999997699999799</v>
      </c>
      <c r="D629">
        <f t="shared" si="87"/>
        <v>4662.5238651917944</v>
      </c>
      <c r="F629">
        <f t="shared" si="88"/>
        <v>4.4937756869703816E+16</v>
      </c>
      <c r="G629">
        <f t="shared" si="89"/>
        <v>7.3149048672195248E+16</v>
      </c>
      <c r="I629">
        <f t="shared" si="81"/>
        <v>4.1604093428008616E+20</v>
      </c>
      <c r="J629">
        <f t="shared" si="82"/>
        <v>4.1895687146463927E+20</v>
      </c>
      <c r="L629" s="10">
        <f t="shared" si="83"/>
        <v>0.99989273894300235</v>
      </c>
      <c r="M629" s="10">
        <f t="shared" si="84"/>
        <v>0.99982540195983305</v>
      </c>
      <c r="O629" s="10">
        <f t="shared" si="85"/>
        <v>6.9599936966285511E-3</v>
      </c>
      <c r="P629">
        <f t="shared" si="86"/>
        <v>6.9599936966285511E-3</v>
      </c>
    </row>
    <row r="630" spans="3:16" x14ac:dyDescent="0.25">
      <c r="C630" s="8">
        <v>0.99999997799999796</v>
      </c>
      <c r="D630">
        <f t="shared" si="87"/>
        <v>4767.312749003353</v>
      </c>
      <c r="F630">
        <f t="shared" si="88"/>
        <v>4.4937756959579336E+16</v>
      </c>
      <c r="G630">
        <f t="shared" si="89"/>
        <v>7.3149048842050544E+16</v>
      </c>
      <c r="I630">
        <f t="shared" si="81"/>
        <v>4.2539133512348159E+20</v>
      </c>
      <c r="J630">
        <f t="shared" si="82"/>
        <v>4.2837482666460807E+20</v>
      </c>
      <c r="L630" s="10">
        <f t="shared" si="83"/>
        <v>0.99989509711084223</v>
      </c>
      <c r="M630" s="10">
        <f t="shared" si="84"/>
        <v>0.99982924055222488</v>
      </c>
      <c r="O630" s="10">
        <f t="shared" si="85"/>
        <v>6.9646752222963272E-3</v>
      </c>
      <c r="P630">
        <f t="shared" si="86"/>
        <v>6.9646752222963272E-3</v>
      </c>
    </row>
    <row r="631" spans="3:16" x14ac:dyDescent="0.25">
      <c r="C631" s="8">
        <v>0.99999997899999804</v>
      </c>
      <c r="D631">
        <f t="shared" si="87"/>
        <v>4879.5001628768432</v>
      </c>
      <c r="F631">
        <f t="shared" si="88"/>
        <v>4.4937757049454856E+16</v>
      </c>
      <c r="G631">
        <f t="shared" si="89"/>
        <v>7.3149049011906048E+16</v>
      </c>
      <c r="I631">
        <f t="shared" si="81"/>
        <v>4.3540191252536485E+20</v>
      </c>
      <c r="J631">
        <f t="shared" si="82"/>
        <v>4.3845772858539717E+20</v>
      </c>
      <c r="L631" s="10">
        <f t="shared" si="83"/>
        <v>0.99989750948809941</v>
      </c>
      <c r="M631" s="10">
        <f t="shared" si="84"/>
        <v>0.99983316738594641</v>
      </c>
      <c r="O631" s="10">
        <f t="shared" si="85"/>
        <v>6.9694656082157453E-3</v>
      </c>
      <c r="P631">
        <f t="shared" si="86"/>
        <v>6.9694656082157453E-3</v>
      </c>
    </row>
    <row r="632" spans="3:16" x14ac:dyDescent="0.25">
      <c r="C632" s="8">
        <v>0.99999997999999801</v>
      </c>
      <c r="D632">
        <f t="shared" si="87"/>
        <v>4999.9997792712993</v>
      </c>
      <c r="F632">
        <f t="shared" si="88"/>
        <v>4.4937757139330376E+16</v>
      </c>
      <c r="G632">
        <f t="shared" si="89"/>
        <v>7.3149049181761408E+16</v>
      </c>
      <c r="I632">
        <f t="shared" si="81"/>
        <v>4.4615419474894481E+20</v>
      </c>
      <c r="J632">
        <f t="shared" si="82"/>
        <v>4.4928769401242885E+20</v>
      </c>
      <c r="L632" s="10">
        <f t="shared" si="83"/>
        <v>0.99989997999558367</v>
      </c>
      <c r="M632" s="10">
        <f t="shared" si="84"/>
        <v>0.99983718884323647</v>
      </c>
      <c r="O632" s="10">
        <f t="shared" si="85"/>
        <v>6.9743714444966565E-3</v>
      </c>
      <c r="P632">
        <f t="shared" si="86"/>
        <v>6.9743714444966565E-3</v>
      </c>
    </row>
    <row r="633" spans="3:16" x14ac:dyDescent="0.25">
      <c r="C633" s="8">
        <v>0.99999998099999798</v>
      </c>
      <c r="D633">
        <f t="shared" si="87"/>
        <v>5129.891510731979</v>
      </c>
      <c r="F633">
        <f t="shared" si="88"/>
        <v>4.4937757229205872E+16</v>
      </c>
      <c r="G633">
        <f t="shared" si="89"/>
        <v>7.3149049351616848E+16</v>
      </c>
      <c r="I633">
        <f t="shared" si="81"/>
        <v>4.5774454396643108E+20</v>
      </c>
      <c r="J633">
        <f t="shared" si="82"/>
        <v>4.6096178064496663E+20</v>
      </c>
      <c r="L633" s="10">
        <f t="shared" si="83"/>
        <v>0.99990251305180589</v>
      </c>
      <c r="M633" s="10">
        <f t="shared" si="84"/>
        <v>0.99984131211648553</v>
      </c>
      <c r="O633" s="10">
        <f t="shared" si="85"/>
        <v>6.9794000579268519E-3</v>
      </c>
      <c r="P633">
        <f t="shared" si="86"/>
        <v>6.9794000579268519E-3</v>
      </c>
    </row>
    <row r="634" spans="3:16" x14ac:dyDescent="0.25">
      <c r="C634" s="8">
        <v>0.99999998199999796</v>
      </c>
      <c r="D634">
        <f t="shared" si="87"/>
        <v>5270.4624920187925</v>
      </c>
      <c r="F634">
        <f t="shared" si="88"/>
        <v>4.4937757319081392E+16</v>
      </c>
      <c r="G634">
        <f t="shared" si="89"/>
        <v>7.3149049521472E+16</v>
      </c>
      <c r="I634">
        <f t="shared" si="81"/>
        <v>4.7028781101253755E+20</v>
      </c>
      <c r="J634">
        <f t="shared" si="82"/>
        <v>4.7359567038613062E+20</v>
      </c>
      <c r="L634" s="10">
        <f t="shared" si="83"/>
        <v>0.99990511366524426</v>
      </c>
      <c r="M634" s="10">
        <f t="shared" si="84"/>
        <v>0.99984554535842385</v>
      </c>
      <c r="O634" s="10">
        <f t="shared" si="85"/>
        <v>6.9845642188749602E-3</v>
      </c>
      <c r="P634">
        <f t="shared" si="86"/>
        <v>6.9845642188749602E-3</v>
      </c>
    </row>
    <row r="635" spans="3:16" x14ac:dyDescent="0.25">
      <c r="C635" s="8">
        <v>0.99999998299999804</v>
      </c>
      <c r="D635">
        <f t="shared" si="87"/>
        <v>5423.2611591239065</v>
      </c>
      <c r="F635">
        <f t="shared" si="88"/>
        <v>4.4937757408956912E+16</v>
      </c>
      <c r="G635">
        <f t="shared" si="89"/>
        <v>7.3149049691327504E+16</v>
      </c>
      <c r="I635">
        <f t="shared" si="81"/>
        <v>4.8392216475156696E+20</v>
      </c>
      <c r="J635">
        <f t="shared" si="82"/>
        <v>4.8732852972261107E+20</v>
      </c>
      <c r="L635" s="10">
        <f t="shared" si="83"/>
        <v>0.99990778755055743</v>
      </c>
      <c r="M635" s="10">
        <f t="shared" si="84"/>
        <v>0.99984989787129241</v>
      </c>
      <c r="O635" s="10">
        <f t="shared" si="85"/>
        <v>6.9898739008426693E-3</v>
      </c>
      <c r="P635">
        <f t="shared" si="86"/>
        <v>6.9898739008426693E-3</v>
      </c>
    </row>
    <row r="636" spans="3:16" x14ac:dyDescent="0.25">
      <c r="C636" s="8">
        <v>0.99999998399999801</v>
      </c>
      <c r="D636">
        <f t="shared" si="87"/>
        <v>5590.1696155091449</v>
      </c>
      <c r="F636">
        <f t="shared" si="88"/>
        <v>4.4937757498832432E+16</v>
      </c>
      <c r="G636">
        <f t="shared" si="89"/>
        <v>7.3149049861182944E+16</v>
      </c>
      <c r="I636">
        <f t="shared" si="81"/>
        <v>4.9881554772244745E+20</v>
      </c>
      <c r="J636">
        <f t="shared" si="82"/>
        <v>5.0232951367773114E+20</v>
      </c>
      <c r="L636" s="10">
        <f t="shared" si="83"/>
        <v>0.99991054127564638</v>
      </c>
      <c r="M636" s="10">
        <f t="shared" si="84"/>
        <v>0.99985438034622809</v>
      </c>
      <c r="O636" s="10">
        <f t="shared" si="85"/>
        <v>6.9953404281518318E-3</v>
      </c>
      <c r="P636">
        <f t="shared" si="86"/>
        <v>6.9953404281518318E-3</v>
      </c>
    </row>
    <row r="637" spans="3:16" x14ac:dyDescent="0.25">
      <c r="C637" s="8">
        <v>0.99999998499999798</v>
      </c>
      <c r="D637">
        <f t="shared" si="87"/>
        <v>5773.5023248479029</v>
      </c>
      <c r="F637">
        <f t="shared" si="88"/>
        <v>4.4937757588707952E+16</v>
      </c>
      <c r="G637">
        <f t="shared" si="89"/>
        <v>7.3149050031038256E+16</v>
      </c>
      <c r="I637">
        <f t="shared" si="81"/>
        <v>5.1517447982075642E+20</v>
      </c>
      <c r="J637">
        <f t="shared" si="82"/>
        <v>5.1880663587273723E+20</v>
      </c>
      <c r="L637" s="10">
        <f t="shared" si="83"/>
        <v>0.99991338245411387</v>
      </c>
      <c r="M637" s="10">
        <f t="shared" si="84"/>
        <v>0.99985900517654713</v>
      </c>
      <c r="O637" s="10">
        <f t="shared" si="85"/>
        <v>7.0009822558857494E-3</v>
      </c>
      <c r="P637">
        <f t="shared" si="86"/>
        <v>7.0009822558857494E-3</v>
      </c>
    </row>
    <row r="638" spans="3:16" x14ac:dyDescent="0.25">
      <c r="C638" s="8">
        <v>0.99999998599999795</v>
      </c>
      <c r="D638">
        <f t="shared" si="87"/>
        <v>5976.1426335665747</v>
      </c>
      <c r="F638">
        <f t="shared" si="88"/>
        <v>4.4937757678583456E+16</v>
      </c>
      <c r="G638">
        <f t="shared" si="89"/>
        <v>7.3149050200893616E+16</v>
      </c>
      <c r="I638">
        <f t="shared" si="81"/>
        <v>5.3325624526350025E+20</v>
      </c>
      <c r="J638">
        <f t="shared" si="82"/>
        <v>5.3701903856091064E+20</v>
      </c>
      <c r="L638" s="10">
        <f t="shared" si="83"/>
        <v>0.99991631999156116</v>
      </c>
      <c r="M638" s="10">
        <f t="shared" si="84"/>
        <v>0.99986378685866162</v>
      </c>
      <c r="O638" s="10">
        <f t="shared" si="85"/>
        <v>7.0068154520067398E-3</v>
      </c>
      <c r="P638">
        <f t="shared" si="86"/>
        <v>7.0068154520067398E-3</v>
      </c>
    </row>
    <row r="639" spans="3:16" x14ac:dyDescent="0.25">
      <c r="C639" s="8">
        <v>0.99999998699999804</v>
      </c>
      <c r="D639">
        <f t="shared" si="87"/>
        <v>6201.7362875197159</v>
      </c>
      <c r="F639">
        <f t="shared" si="88"/>
        <v>4.4937757768458976E+16</v>
      </c>
      <c r="G639">
        <f t="shared" si="89"/>
        <v>7.314905037074912E+16</v>
      </c>
      <c r="I639">
        <f t="shared" si="81"/>
        <v>5.5338615701927716E+20</v>
      </c>
      <c r="J639">
        <f t="shared" si="82"/>
        <v>5.5729438503896534E+20</v>
      </c>
      <c r="L639" s="10">
        <f t="shared" si="83"/>
        <v>0.99991936441676987</v>
      </c>
      <c r="M639" s="10">
        <f t="shared" si="84"/>
        <v>0.99986874253117475</v>
      </c>
      <c r="O639" s="10">
        <f t="shared" si="85"/>
        <v>7.0128609306101646E-3</v>
      </c>
      <c r="P639">
        <f t="shared" si="86"/>
        <v>7.0128609306101646E-3</v>
      </c>
    </row>
    <row r="640" spans="3:16" x14ac:dyDescent="0.25">
      <c r="C640" s="8">
        <v>0.99999998799999801</v>
      </c>
      <c r="D640">
        <f t="shared" si="87"/>
        <v>6454.9717228236095</v>
      </c>
      <c r="F640">
        <f t="shared" si="88"/>
        <v>4.4937757858334496E+16</v>
      </c>
      <c r="G640">
        <f t="shared" si="89"/>
        <v>7.3149050540604304E+16</v>
      </c>
      <c r="I640">
        <f t="shared" si="81"/>
        <v>5.7598256951700914E+20</v>
      </c>
      <c r="J640">
        <f t="shared" si="82"/>
        <v>5.8005405093086999E+20</v>
      </c>
      <c r="L640" s="10">
        <f t="shared" si="83"/>
        <v>0.9999225283268236</v>
      </c>
      <c r="M640" s="10">
        <f t="shared" si="84"/>
        <v>0.99987389269944205</v>
      </c>
      <c r="O640" s="10">
        <f t="shared" si="85"/>
        <v>7.0191414185056438E-3</v>
      </c>
      <c r="P640">
        <f t="shared" si="86"/>
        <v>7.0191414185056438E-3</v>
      </c>
    </row>
    <row r="641" spans="3:16" x14ac:dyDescent="0.25">
      <c r="C641" s="8">
        <v>0.99999998899999798</v>
      </c>
      <c r="D641">
        <f t="shared" si="87"/>
        <v>6741.9980224935862</v>
      </c>
      <c r="F641">
        <f t="shared" si="88"/>
        <v>4.4937757948210016E+16</v>
      </c>
      <c r="G641">
        <f t="shared" si="89"/>
        <v>7.3149050710459872E+16</v>
      </c>
      <c r="I641">
        <f t="shared" si="81"/>
        <v>6.0159416812429482E+20</v>
      </c>
      <c r="J641">
        <f t="shared" si="82"/>
        <v>6.0585068825707571E+20</v>
      </c>
      <c r="L641" s="10">
        <f t="shared" si="83"/>
        <v>0.99992582700850352</v>
      </c>
      <c r="M641" s="10">
        <f t="shared" si="84"/>
        <v>0.99987926224707124</v>
      </c>
      <c r="O641" s="10">
        <f t="shared" si="85"/>
        <v>7.0256916683979227E-3</v>
      </c>
      <c r="P641">
        <f t="shared" si="86"/>
        <v>7.0256916683979227E-3</v>
      </c>
    </row>
    <row r="642" spans="3:16" x14ac:dyDescent="0.25">
      <c r="C642" s="8">
        <v>0.99999998999999995</v>
      </c>
      <c r="D642">
        <f t="shared" si="87"/>
        <v>7071.067813726424</v>
      </c>
      <c r="F642">
        <f t="shared" si="88"/>
        <v>4.4937758038085712E+16</v>
      </c>
      <c r="G642">
        <f t="shared" si="89"/>
        <v>7.3149050880315568E+16</v>
      </c>
      <c r="I642">
        <f t="shared" si="81"/>
        <v>6.3095734289499357E+20</v>
      </c>
      <c r="J642">
        <f t="shared" si="82"/>
        <v>6.3542600616071135E+20</v>
      </c>
      <c r="L642" s="10">
        <f t="shared" si="83"/>
        <v>0.99992927932190001</v>
      </c>
      <c r="M642" s="10">
        <f t="shared" si="84"/>
        <v>0.99988488187425273</v>
      </c>
      <c r="O642" s="10">
        <f t="shared" si="85"/>
        <v>7.0325470194677088E-3</v>
      </c>
      <c r="P642">
        <f t="shared" si="86"/>
        <v>7.0325470194677088E-3</v>
      </c>
    </row>
    <row r="643" spans="3:16" x14ac:dyDescent="0.25">
      <c r="C643" s="8">
        <v>0.99999999009999996</v>
      </c>
      <c r="D643">
        <f t="shared" si="87"/>
        <v>7106.6905500459789</v>
      </c>
      <c r="F643">
        <f t="shared" si="88"/>
        <v>4.4937758047073256E+16</v>
      </c>
      <c r="G643">
        <f t="shared" si="89"/>
        <v>7.3149050897301024E+16</v>
      </c>
      <c r="I643">
        <f t="shared" ref="I643:I706" si="90">POWER(10,16.8+0.5*-LOG10(1-C643))</f>
        <v>6.3413598967384415E+20</v>
      </c>
      <c r="J643">
        <f t="shared" ref="J643:J706" si="91">(D643-1)*A$3*A$3</f>
        <v>6.3862761803550897E+20</v>
      </c>
      <c r="L643" s="10">
        <f t="shared" ref="L643:L706" si="92">ABS((F643-$J643)/$J643)</f>
        <v>0.99992963386365075</v>
      </c>
      <c r="M643" s="10">
        <f t="shared" ref="M643:M706" si="93">ABS((G643-$J643)/$J643)</f>
        <v>0.9998854589923275</v>
      </c>
      <c r="O643" s="10">
        <f t="shared" ref="O643:O706" si="94">ABS((I643-$J643)/$J643)</f>
        <v>7.0332510446096614E-3</v>
      </c>
      <c r="P643">
        <f t="shared" ref="P643:P706" si="95">MIN(L643:O643)</f>
        <v>7.0332510446096614E-3</v>
      </c>
    </row>
    <row r="644" spans="3:16" x14ac:dyDescent="0.25">
      <c r="C644" s="8">
        <v>0.99999999019999997</v>
      </c>
      <c r="D644">
        <f t="shared" ref="D644:D707" si="96">1/SQRT(1-C644*C644)</f>
        <v>7142.8571508059886</v>
      </c>
      <c r="F644">
        <f t="shared" ref="F644:F707" si="97">0.5*POWER(C644*A$3,2)</f>
        <v>4.4937758056060808E+16</v>
      </c>
      <c r="G644">
        <f t="shared" ref="G644:G707" si="98">60000000000000*POWER(10,4.5*SQRT(C644-0.05)-1.3*C644)</f>
        <v>7.314905091428664E+16</v>
      </c>
      <c r="I644">
        <f t="shared" si="90"/>
        <v>6.3736316593471947E+20</v>
      </c>
      <c r="J644">
        <f t="shared" si="91"/>
        <v>6.4187811000854551E+20</v>
      </c>
      <c r="L644" s="10">
        <f t="shared" si="92"/>
        <v>0.99992999020007778</v>
      </c>
      <c r="M644" s="10">
        <f t="shared" si="93"/>
        <v>0.99988603903175111</v>
      </c>
      <c r="O644" s="10">
        <f t="shared" si="94"/>
        <v>7.0339586339311887E-3</v>
      </c>
      <c r="P644">
        <f t="shared" si="95"/>
        <v>7.0339586339311887E-3</v>
      </c>
    </row>
    <row r="645" spans="3:16" x14ac:dyDescent="0.25">
      <c r="C645" s="8">
        <v>0.99999999029999997</v>
      </c>
      <c r="D645">
        <f t="shared" si="96"/>
        <v>7179.5815973115323</v>
      </c>
      <c r="F645">
        <f t="shared" si="97"/>
        <v>4.4937758065048352E+16</v>
      </c>
      <c r="G645">
        <f t="shared" si="98"/>
        <v>7.314905093127224E+16</v>
      </c>
      <c r="I645">
        <f t="shared" si="90"/>
        <v>6.40640119241241E+20</v>
      </c>
      <c r="J645">
        <f t="shared" si="91"/>
        <v>6.4517873865685559E+20</v>
      </c>
      <c r="L645" s="10">
        <f t="shared" si="92"/>
        <v>0.99993034835872219</v>
      </c>
      <c r="M645" s="10">
        <f t="shared" si="93"/>
        <v>0.99988662203735423</v>
      </c>
      <c r="O645" s="10">
        <f t="shared" si="94"/>
        <v>7.0346698421326842E-3</v>
      </c>
      <c r="P645">
        <f t="shared" si="95"/>
        <v>7.0346698421326842E-3</v>
      </c>
    </row>
    <row r="646" spans="3:16" x14ac:dyDescent="0.25">
      <c r="C646" s="8">
        <v>0.99999999039999998</v>
      </c>
      <c r="D646">
        <f t="shared" si="96"/>
        <v>7216.8783792889335</v>
      </c>
      <c r="F646">
        <f t="shared" si="97"/>
        <v>4.493775807403592E+16</v>
      </c>
      <c r="G646">
        <f t="shared" si="98"/>
        <v>7.3149050948257712E+16</v>
      </c>
      <c r="I646">
        <f t="shared" si="90"/>
        <v>6.4396814252388726E+20</v>
      </c>
      <c r="J646">
        <f t="shared" si="91"/>
        <v>6.4853080625209632E+20</v>
      </c>
      <c r="L646" s="10">
        <f t="shared" si="92"/>
        <v>0.9999307083678356</v>
      </c>
      <c r="M646" s="10">
        <f t="shared" si="93"/>
        <v>0.99988720805512532</v>
      </c>
      <c r="O646" s="10">
        <f t="shared" si="94"/>
        <v>7.0353847253255587E-3</v>
      </c>
      <c r="P646">
        <f t="shared" si="95"/>
        <v>7.0353847253255587E-3</v>
      </c>
    </row>
    <row r="647" spans="3:16" x14ac:dyDescent="0.25">
      <c r="C647" s="8">
        <v>0.99999999049999999</v>
      </c>
      <c r="D647">
        <f t="shared" si="96"/>
        <v>7254.762518906261</v>
      </c>
      <c r="F647">
        <f t="shared" si="97"/>
        <v>4.4937758083023464E+16</v>
      </c>
      <c r="G647">
        <f t="shared" si="98"/>
        <v>7.3149050965243312E+16</v>
      </c>
      <c r="I647">
        <f t="shared" si="90"/>
        <v>6.4734857622335599E+20</v>
      </c>
      <c r="J647">
        <f t="shared" si="91"/>
        <v>6.5193566291940252E+20</v>
      </c>
      <c r="L647" s="10">
        <f t="shared" si="92"/>
        <v>0.99993107025640882</v>
      </c>
      <c r="M647" s="10">
        <f t="shared" si="93"/>
        <v>0.9998877971322544</v>
      </c>
      <c r="O647" s="10">
        <f t="shared" si="94"/>
        <v>7.0361033410955131E-3</v>
      </c>
      <c r="P647">
        <f t="shared" si="95"/>
        <v>7.0361033410955131E-3</v>
      </c>
    </row>
    <row r="648" spans="3:16" x14ac:dyDescent="0.25">
      <c r="C648" s="8">
        <v>0.9999999906</v>
      </c>
      <c r="D648">
        <f t="shared" si="96"/>
        <v>7293.2495961955874</v>
      </c>
      <c r="F648">
        <f t="shared" si="97"/>
        <v>4.4937758092011008E+16</v>
      </c>
      <c r="G648">
        <f t="shared" si="98"/>
        <v>7.3149050982228784E+16</v>
      </c>
      <c r="I648">
        <f t="shared" si="90"/>
        <v>6.5078281055901857E+20</v>
      </c>
      <c r="J648">
        <f t="shared" si="91"/>
        <v>6.5539470892222513E+20</v>
      </c>
      <c r="L648" s="10">
        <f t="shared" si="92"/>
        <v>0.99993143405419627</v>
      </c>
      <c r="M648" s="10">
        <f t="shared" si="93"/>
        <v>0.99988838931717572</v>
      </c>
      <c r="O648" s="10">
        <f t="shared" si="94"/>
        <v>7.0368257485488098E-3</v>
      </c>
      <c r="P648">
        <f t="shared" si="95"/>
        <v>7.0368257485488098E-3</v>
      </c>
    </row>
    <row r="649" spans="3:16" x14ac:dyDescent="0.25">
      <c r="C649" s="8">
        <v>0.99999999070000001</v>
      </c>
      <c r="D649">
        <f t="shared" si="96"/>
        <v>7332.3557759747382</v>
      </c>
      <c r="F649">
        <f t="shared" si="97"/>
        <v>4.4937758100998576E+16</v>
      </c>
      <c r="G649">
        <f t="shared" si="98"/>
        <v>7.3149050999214384E+16</v>
      </c>
      <c r="I649">
        <f t="shared" si="90"/>
        <v>6.5427228793117409E+20</v>
      </c>
      <c r="J649">
        <f t="shared" si="91"/>
        <v>6.5890939708193767E+20</v>
      </c>
      <c r="L649" s="10">
        <f t="shared" si="92"/>
        <v>0.99993179979174684</v>
      </c>
      <c r="M649" s="10">
        <f t="shared" si="93"/>
        <v>0.99988898465961595</v>
      </c>
      <c r="O649" s="10">
        <f t="shared" si="94"/>
        <v>7.037552008363512E-3</v>
      </c>
      <c r="P649">
        <f t="shared" si="95"/>
        <v>7.037552008363512E-3</v>
      </c>
    </row>
    <row r="650" spans="3:16" x14ac:dyDescent="0.25">
      <c r="C650" s="8">
        <v>0.99999999080000002</v>
      </c>
      <c r="D650">
        <f t="shared" si="96"/>
        <v>7372.0978363741815</v>
      </c>
      <c r="F650">
        <f t="shared" si="97"/>
        <v>4.493775810998612E+16</v>
      </c>
      <c r="G650">
        <f t="shared" si="98"/>
        <v>7.3149051016199792E+16</v>
      </c>
      <c r="I650">
        <f t="shared" si="90"/>
        <v>6.5781850546651818E+20</v>
      </c>
      <c r="J650">
        <f t="shared" si="91"/>
        <v>6.6248123534170469E+20</v>
      </c>
      <c r="L650" s="10">
        <f t="shared" si="92"/>
        <v>0.99993216750043223</v>
      </c>
      <c r="M650" s="10">
        <f t="shared" si="93"/>
        <v>0.99988958321064225</v>
      </c>
      <c r="O650" s="10">
        <f t="shared" si="94"/>
        <v>7.0382821828628879E-3</v>
      </c>
      <c r="P650">
        <f t="shared" si="95"/>
        <v>7.0382821828628879E-3</v>
      </c>
    </row>
    <row r="651" spans="3:16" x14ac:dyDescent="0.25">
      <c r="C651" s="8">
        <v>0.99999999090000002</v>
      </c>
      <c r="D651">
        <f t="shared" si="96"/>
        <v>7412.4931990833893</v>
      </c>
      <c r="F651">
        <f t="shared" si="97"/>
        <v>4.4937758118973664E+16</v>
      </c>
      <c r="G651">
        <f t="shared" si="98"/>
        <v>7.3149051033185456E+16</v>
      </c>
      <c r="I651">
        <f t="shared" si="90"/>
        <v>6.6142301771707109E+20</v>
      </c>
      <c r="J651">
        <f t="shared" si="91"/>
        <v>6.6611178948489E+20</v>
      </c>
      <c r="L651" s="10">
        <f t="shared" si="92"/>
        <v>0.99993253721247932</v>
      </c>
      <c r="M651" s="10">
        <f t="shared" si="93"/>
        <v>0.99989018502271254</v>
      </c>
      <c r="O651" s="10">
        <f t="shared" si="94"/>
        <v>7.0390163360489078E-3</v>
      </c>
      <c r="P651">
        <f t="shared" si="95"/>
        <v>7.0390163360489078E-3</v>
      </c>
    </row>
    <row r="652" spans="3:16" x14ac:dyDescent="0.25">
      <c r="C652" s="8">
        <v>0.99999999100000003</v>
      </c>
      <c r="D652">
        <f t="shared" si="96"/>
        <v>7453.5599614405519</v>
      </c>
      <c r="F652">
        <f t="shared" si="97"/>
        <v>4.4937758127961232E+16</v>
      </c>
      <c r="G652">
        <f t="shared" si="98"/>
        <v>7.3149051050170864E+16</v>
      </c>
      <c r="I652">
        <f t="shared" si="90"/>
        <v>6.6508743952354443E+20</v>
      </c>
      <c r="J652">
        <f t="shared" si="91"/>
        <v>6.6980268601913547E+20</v>
      </c>
      <c r="L652" s="10">
        <f t="shared" si="92"/>
        <v>0.99993290896100306</v>
      </c>
      <c r="M652" s="10">
        <f t="shared" si="93"/>
        <v>0.9998907901497307</v>
      </c>
      <c r="O652" s="10">
        <f t="shared" si="94"/>
        <v>7.039754533705065E-3</v>
      </c>
      <c r="P652">
        <f t="shared" si="95"/>
        <v>7.039754533705065E-3</v>
      </c>
    </row>
    <row r="653" spans="3:16" x14ac:dyDescent="0.25">
      <c r="C653" s="8">
        <v>0.99999999110000004</v>
      </c>
      <c r="D653">
        <f t="shared" si="96"/>
        <v>7495.3169304998437</v>
      </c>
      <c r="F653">
        <f t="shared" si="97"/>
        <v>4.4937758136948776E+16</v>
      </c>
      <c r="G653">
        <f t="shared" si="98"/>
        <v>7.3149051067156336E+16</v>
      </c>
      <c r="I653">
        <f t="shared" si="90"/>
        <v>6.688134490552166E+20</v>
      </c>
      <c r="J653">
        <f t="shared" si="91"/>
        <v>6.7355561523817467E+20</v>
      </c>
      <c r="L653" s="10">
        <f t="shared" si="92"/>
        <v>0.99993328278004023</v>
      </c>
      <c r="M653" s="10">
        <f t="shared" si="93"/>
        <v>0.99989139864710164</v>
      </c>
      <c r="O653" s="10">
        <f t="shared" si="94"/>
        <v>7.0404968434287403E-3</v>
      </c>
      <c r="P653">
        <f t="shared" si="95"/>
        <v>7.0404968434287403E-3</v>
      </c>
    </row>
    <row r="654" spans="3:16" x14ac:dyDescent="0.25">
      <c r="C654" s="8">
        <v>0.99999999120000005</v>
      </c>
      <c r="D654">
        <f t="shared" si="96"/>
        <v>7537.7836592219537</v>
      </c>
      <c r="F654">
        <f t="shared" si="97"/>
        <v>4.4937758145936328E+16</v>
      </c>
      <c r="G654">
        <f t="shared" si="98"/>
        <v>7.3149051084141936E+16</v>
      </c>
      <c r="I654">
        <f t="shared" si="90"/>
        <v>6.7260279103920774E+20</v>
      </c>
      <c r="J654">
        <f t="shared" si="91"/>
        <v>6.7737233447447534E+20</v>
      </c>
      <c r="L654" s="10">
        <f t="shared" si="92"/>
        <v>0.99993365870458706</v>
      </c>
      <c r="M654" s="10">
        <f t="shared" si="93"/>
        <v>0.99989201057179167</v>
      </c>
      <c r="O654" s="10">
        <f t="shared" si="94"/>
        <v>7.041243334757614E-3</v>
      </c>
      <c r="P654">
        <f t="shared" si="95"/>
        <v>7.041243334757614E-3</v>
      </c>
    </row>
    <row r="655" spans="3:16" x14ac:dyDescent="0.25">
      <c r="C655" s="8">
        <v>0.99999999129999995</v>
      </c>
      <c r="D655">
        <f t="shared" si="96"/>
        <v>7580.9804365749023</v>
      </c>
      <c r="F655">
        <f t="shared" si="97"/>
        <v>4.4937758154923872E+16</v>
      </c>
      <c r="G655">
        <f t="shared" si="98"/>
        <v>7.3149051101127488E+16</v>
      </c>
      <c r="I655">
        <f t="shared" si="90"/>
        <v>6.7645727587721216E+20</v>
      </c>
      <c r="J655">
        <f t="shared" si="91"/>
        <v>6.8125466720954574E+20</v>
      </c>
      <c r="L655" s="10">
        <f t="shared" si="92"/>
        <v>0.99993403677021542</v>
      </c>
      <c r="M655" s="10">
        <f t="shared" si="93"/>
        <v>0.99989262598170414</v>
      </c>
      <c r="O655" s="10">
        <f t="shared" si="94"/>
        <v>7.0419940783436339E-3</v>
      </c>
      <c r="P655">
        <f t="shared" si="95"/>
        <v>7.0419940783436339E-3</v>
      </c>
    </row>
    <row r="656" spans="3:16" x14ac:dyDescent="0.25">
      <c r="C656" s="8">
        <v>0.99999999139999995</v>
      </c>
      <c r="D656">
        <f t="shared" si="96"/>
        <v>7624.9285210978105</v>
      </c>
      <c r="F656">
        <f t="shared" si="97"/>
        <v>4.4937758163911416E+16</v>
      </c>
      <c r="G656">
        <f t="shared" si="98"/>
        <v>7.3149051118113072E+16</v>
      </c>
      <c r="I656">
        <f t="shared" si="90"/>
        <v>6.8037880048656882E+20</v>
      </c>
      <c r="J656">
        <f t="shared" si="91"/>
        <v>6.8520452406559834E+20</v>
      </c>
      <c r="L656" s="10">
        <f t="shared" si="92"/>
        <v>0.99993441701479546</v>
      </c>
      <c r="M656" s="10">
        <f t="shared" si="93"/>
        <v>0.99989324493848331</v>
      </c>
      <c r="O656" s="10">
        <f t="shared" si="94"/>
        <v>7.0427491494021834E-3</v>
      </c>
      <c r="P656">
        <f t="shared" si="95"/>
        <v>7.0427491494021834E-3</v>
      </c>
    </row>
    <row r="657" spans="3:16" x14ac:dyDescent="0.25">
      <c r="C657" s="8">
        <v>0.99999999149999996</v>
      </c>
      <c r="D657">
        <f t="shared" si="96"/>
        <v>7669.6498967532325</v>
      </c>
      <c r="F657">
        <f t="shared" si="97"/>
        <v>4.4937758172898984E+16</v>
      </c>
      <c r="G657">
        <f t="shared" si="98"/>
        <v>7.314905113509856E+16</v>
      </c>
      <c r="I657">
        <f t="shared" si="90"/>
        <v>6.8436932651473725E+20</v>
      </c>
      <c r="J657">
        <f t="shared" si="91"/>
        <v>6.8922388086265296E+20</v>
      </c>
      <c r="L657" s="10">
        <f t="shared" si="92"/>
        <v>0.99993479947601838</v>
      </c>
      <c r="M657" s="10">
        <f t="shared" si="93"/>
        <v>0.99989386750348308</v>
      </c>
      <c r="O657" s="10">
        <f t="shared" si="94"/>
        <v>7.0435086228289173E-3</v>
      </c>
      <c r="P657">
        <f t="shared" si="95"/>
        <v>7.0435086228289173E-3</v>
      </c>
    </row>
    <row r="658" spans="3:16" x14ac:dyDescent="0.25">
      <c r="C658" s="8">
        <v>0.99999999159999997</v>
      </c>
      <c r="D658">
        <f t="shared" si="96"/>
        <v>7715.1675103321486</v>
      </c>
      <c r="F658">
        <f t="shared" si="97"/>
        <v>4.4937758181886528E+16</v>
      </c>
      <c r="G658">
        <f t="shared" si="98"/>
        <v>7.3149051152084144E+16</v>
      </c>
      <c r="I658">
        <f t="shared" si="90"/>
        <v>6.8843090152320139E+20</v>
      </c>
      <c r="J658">
        <f t="shared" si="91"/>
        <v>6.9331479995543218E+20</v>
      </c>
      <c r="L658" s="10">
        <f t="shared" si="92"/>
        <v>0.99993518419311855</v>
      </c>
      <c r="M658" s="10">
        <f t="shared" si="93"/>
        <v>0.99989449374056805</v>
      </c>
      <c r="O658" s="10">
        <f t="shared" si="94"/>
        <v>7.0442725765333912E-3</v>
      </c>
      <c r="P658">
        <f t="shared" si="95"/>
        <v>7.0442725765333912E-3</v>
      </c>
    </row>
    <row r="659" spans="3:16" x14ac:dyDescent="0.25">
      <c r="C659" s="8">
        <v>0.99999999169999998</v>
      </c>
      <c r="D659">
        <f t="shared" si="96"/>
        <v>7761.505273381139</v>
      </c>
      <c r="F659">
        <f t="shared" si="97"/>
        <v>4.493775819087408E+16</v>
      </c>
      <c r="G659">
        <f t="shared" si="98"/>
        <v>7.314905116906976E+16</v>
      </c>
      <c r="I659">
        <f t="shared" si="90"/>
        <v>6.925656591593687E+20</v>
      </c>
      <c r="J659">
        <f t="shared" si="91"/>
        <v>6.9747943040656815E+20</v>
      </c>
      <c r="L659" s="10">
        <f t="shared" si="92"/>
        <v>0.99993557120650189</v>
      </c>
      <c r="M659" s="10">
        <f t="shared" si="93"/>
        <v>0.99989512371551037</v>
      </c>
      <c r="O659" s="10">
        <f t="shared" si="94"/>
        <v>7.0450410907962743E-3</v>
      </c>
      <c r="P659">
        <f t="shared" si="95"/>
        <v>7.0450410907962743E-3</v>
      </c>
    </row>
    <row r="660" spans="3:16" x14ac:dyDescent="0.25">
      <c r="C660" s="8">
        <v>0.99999999179999999</v>
      </c>
      <c r="D660">
        <f t="shared" si="96"/>
        <v>7808.6881149871151</v>
      </c>
      <c r="F660">
        <f t="shared" si="97"/>
        <v>4.493775819986164E+16</v>
      </c>
      <c r="G660">
        <f t="shared" si="98"/>
        <v>7.3149051186055232E+16</v>
      </c>
      <c r="I660">
        <f t="shared" si="90"/>
        <v>6.9677582386664322E+20</v>
      </c>
      <c r="J660">
        <f t="shared" si="91"/>
        <v>7.0172001273065714E+20</v>
      </c>
      <c r="L660" s="10">
        <f t="shared" si="92"/>
        <v>0.99993596055779421</v>
      </c>
      <c r="M660" s="10">
        <f t="shared" si="93"/>
        <v>0.99989575749606829</v>
      </c>
      <c r="O660" s="10">
        <f t="shared" si="94"/>
        <v>7.0458142482985823E-3</v>
      </c>
      <c r="P660">
        <f t="shared" si="95"/>
        <v>7.0458142482985823E-3</v>
      </c>
    </row>
    <row r="661" spans="3:16" x14ac:dyDescent="0.25">
      <c r="C661" s="8">
        <v>0.9999999919</v>
      </c>
      <c r="D661">
        <f t="shared" si="96"/>
        <v>7856.7420381353031</v>
      </c>
      <c r="F661">
        <f t="shared" si="97"/>
        <v>4.4937758208849184E+16</v>
      </c>
      <c r="G661">
        <f t="shared" si="98"/>
        <v>7.3149051203040832E+16</v>
      </c>
      <c r="I661">
        <f t="shared" si="90"/>
        <v>7.0106371591327344E+20</v>
      </c>
      <c r="J661">
        <f t="shared" si="91"/>
        <v>7.0603888395946269E+20</v>
      </c>
      <c r="L661" s="10">
        <f t="shared" si="92"/>
        <v>0.99993635228989541</v>
      </c>
      <c r="M661" s="10">
        <f t="shared" si="93"/>
        <v>0.99989639515207307</v>
      </c>
      <c r="O661" s="10">
        <f t="shared" si="94"/>
        <v>7.0465921342582859E-3</v>
      </c>
      <c r="P661">
        <f t="shared" si="95"/>
        <v>7.0465921342582859E-3</v>
      </c>
    </row>
    <row r="662" spans="3:16" x14ac:dyDescent="0.25">
      <c r="C662" s="8">
        <v>0.999999992</v>
      </c>
      <c r="D662">
        <f t="shared" si="96"/>
        <v>7905.6941799299393</v>
      </c>
      <c r="F662">
        <f t="shared" si="97"/>
        <v>4.4937758217836736E+16</v>
      </c>
      <c r="G662">
        <f t="shared" si="98"/>
        <v>7.3149051220026304E+16</v>
      </c>
      <c r="I662">
        <f t="shared" si="90"/>
        <v>7.0543175676589087E+20</v>
      </c>
      <c r="J662">
        <f t="shared" si="91"/>
        <v>7.1043848305428149E+20</v>
      </c>
      <c r="L662" s="10">
        <f t="shared" si="92"/>
        <v>0.99993674644703268</v>
      </c>
      <c r="M662" s="10">
        <f t="shared" si="93"/>
        <v>0.99989703675551822</v>
      </c>
      <c r="O662" s="10">
        <f t="shared" si="94"/>
        <v>7.0473748365459492E-3</v>
      </c>
      <c r="P662">
        <f t="shared" si="95"/>
        <v>7.0473748365459492E-3</v>
      </c>
    </row>
    <row r="663" spans="3:16" x14ac:dyDescent="0.25">
      <c r="C663" s="8">
        <v>0.99999999210000001</v>
      </c>
      <c r="D663">
        <f t="shared" si="96"/>
        <v>7955.5728759944786</v>
      </c>
      <c r="F663">
        <f t="shared" si="97"/>
        <v>4.4937758226824296E+16</v>
      </c>
      <c r="G663">
        <f t="shared" si="98"/>
        <v>7.3149051237011904E+16</v>
      </c>
      <c r="I663">
        <f t="shared" si="90"/>
        <v>7.0988247483601846E+20</v>
      </c>
      <c r="J663">
        <f t="shared" si="91"/>
        <v>7.1492135669394597E+20</v>
      </c>
      <c r="L663" s="10">
        <f t="shared" si="92"/>
        <v>0.99993714307482073</v>
      </c>
      <c r="M663" s="10">
        <f t="shared" si="93"/>
        <v>0.99989768238065324</v>
      </c>
      <c r="O663" s="10">
        <f t="shared" si="94"/>
        <v>7.048162445767627E-3</v>
      </c>
      <c r="P663">
        <f t="shared" si="95"/>
        <v>7.048162445767627E-3</v>
      </c>
    </row>
    <row r="664" spans="3:16" x14ac:dyDescent="0.25">
      <c r="C664" s="8">
        <v>0.99999999220000002</v>
      </c>
      <c r="D664">
        <f t="shared" si="96"/>
        <v>8006.4077293985429</v>
      </c>
      <c r="F664">
        <f t="shared" si="97"/>
        <v>4.4937758235811848E+16</v>
      </c>
      <c r="G664">
        <f t="shared" si="98"/>
        <v>7.3149051253997376E+16</v>
      </c>
      <c r="I664">
        <f t="shared" si="90"/>
        <v>7.1441851163046445E+20</v>
      </c>
      <c r="J664">
        <f t="shared" si="91"/>
        <v>7.1949016546966884E+20</v>
      </c>
      <c r="L664" s="10">
        <f t="shared" si="92"/>
        <v>0.99993754222032138</v>
      </c>
      <c r="M664" s="10">
        <f t="shared" si="93"/>
        <v>0.99989833210408618</v>
      </c>
      <c r="O664" s="10">
        <f t="shared" si="94"/>
        <v>7.0489550554088676E-3</v>
      </c>
      <c r="P664">
        <f t="shared" si="95"/>
        <v>7.0489550554088676E-3</v>
      </c>
    </row>
    <row r="665" spans="3:16" x14ac:dyDescent="0.25">
      <c r="C665" s="8">
        <v>0.99999999230000003</v>
      </c>
      <c r="D665">
        <f t="shared" si="96"/>
        <v>8058.2296844924949</v>
      </c>
      <c r="F665">
        <f t="shared" si="97"/>
        <v>4.4937758244799392E+16</v>
      </c>
      <c r="G665">
        <f t="shared" si="98"/>
        <v>7.3149051270982992E+16</v>
      </c>
      <c r="I665">
        <f t="shared" si="90"/>
        <v>7.1904262833963755E+20</v>
      </c>
      <c r="J665">
        <f t="shared" si="91"/>
        <v>7.241476905209645E+20</v>
      </c>
      <c r="L665" s="10">
        <f t="shared" si="92"/>
        <v>0.99993794393211066</v>
      </c>
      <c r="M665" s="10">
        <f t="shared" si="93"/>
        <v>0.99989898600488758</v>
      </c>
      <c r="O665" s="10">
        <f t="shared" si="94"/>
        <v>7.0497527619735626E-3</v>
      </c>
      <c r="P665">
        <f t="shared" si="95"/>
        <v>7.0497527619735626E-3</v>
      </c>
    </row>
    <row r="666" spans="3:16" x14ac:dyDescent="0.25">
      <c r="C666" s="8">
        <v>0.99999999240000004</v>
      </c>
      <c r="D666">
        <f t="shared" si="96"/>
        <v>8111.0711060680342</v>
      </c>
      <c r="F666">
        <f t="shared" si="97"/>
        <v>4.493775825378696E+16</v>
      </c>
      <c r="G666">
        <f t="shared" si="98"/>
        <v>7.3149051287968448E+16</v>
      </c>
      <c r="I666">
        <f t="shared" si="90"/>
        <v>7.2375771290112688E+20</v>
      </c>
      <c r="J666">
        <f t="shared" si="91"/>
        <v>7.2889684065024763E+20</v>
      </c>
      <c r="L666" s="10">
        <f t="shared" si="92"/>
        <v>0.99993834826034689</v>
      </c>
      <c r="M666" s="10">
        <f t="shared" si="93"/>
        <v>0.99989964416470412</v>
      </c>
      <c r="O666" s="10">
        <f t="shared" si="94"/>
        <v>7.0505556651009032E-3</v>
      </c>
      <c r="P666">
        <f t="shared" si="95"/>
        <v>7.0505556651009032E-3</v>
      </c>
    </row>
    <row r="667" spans="3:16" x14ac:dyDescent="0.25">
      <c r="C667" s="8">
        <v>0.99999999250000005</v>
      </c>
      <c r="D667">
        <f t="shared" si="96"/>
        <v>8164.9658643048751</v>
      </c>
      <c r="F667">
        <f t="shared" si="97"/>
        <v>4.4937758262774504E+16</v>
      </c>
      <c r="G667">
        <f t="shared" si="98"/>
        <v>7.3149051304954064E+16</v>
      </c>
      <c r="I667">
        <f t="shared" si="90"/>
        <v>7.2856678757954617E+20</v>
      </c>
      <c r="J667">
        <f t="shared" si="91"/>
        <v>7.3374065995746063E+20</v>
      </c>
      <c r="L667" s="10">
        <f t="shared" si="92"/>
        <v>0.99993875525684317</v>
      </c>
      <c r="M667" s="10">
        <f t="shared" si="93"/>
        <v>0.99990030666787744</v>
      </c>
      <c r="O667" s="10">
        <f t="shared" si="94"/>
        <v>7.0513638677382534E-3</v>
      </c>
      <c r="P667">
        <f t="shared" si="95"/>
        <v>7.0513638677382534E-3</v>
      </c>
    </row>
    <row r="668" spans="3:16" x14ac:dyDescent="0.25">
      <c r="C668" s="8">
        <v>0.99999999260000005</v>
      </c>
      <c r="D668">
        <f t="shared" si="96"/>
        <v>8219.9493951790773</v>
      </c>
      <c r="F668">
        <f t="shared" si="97"/>
        <v>4.4937758271762048E+16</v>
      </c>
      <c r="G668">
        <f t="shared" si="98"/>
        <v>7.314905132193952E+16</v>
      </c>
      <c r="I668">
        <f t="shared" si="90"/>
        <v>7.3347301710793841E+20</v>
      </c>
      <c r="J668">
        <f t="shared" si="91"/>
        <v>7.386823332693031E+20</v>
      </c>
      <c r="L668" s="10">
        <f t="shared" si="92"/>
        <v>0.99993916497491842</v>
      </c>
      <c r="M668" s="10">
        <f t="shared" si="93"/>
        <v>0.99990097360119845</v>
      </c>
      <c r="O668" s="10">
        <f t="shared" si="94"/>
        <v>7.0521737514812289E-3</v>
      </c>
      <c r="P668">
        <f t="shared" si="95"/>
        <v>7.0521737514812289E-3</v>
      </c>
    </row>
    <row r="669" spans="3:16" x14ac:dyDescent="0.25">
      <c r="C669" s="8">
        <v>0.99999999269999995</v>
      </c>
      <c r="D669">
        <f t="shared" si="96"/>
        <v>8276.0588583084082</v>
      </c>
      <c r="F669">
        <f t="shared" si="97"/>
        <v>4.49377582807496E+16</v>
      </c>
      <c r="G669">
        <f t="shared" si="98"/>
        <v>7.3149051338924992E+16</v>
      </c>
      <c r="I669">
        <f t="shared" si="90"/>
        <v>7.3847971182480602E+20</v>
      </c>
      <c r="J669">
        <f t="shared" si="91"/>
        <v>7.4372520032566588E+20</v>
      </c>
      <c r="L669" s="10">
        <f t="shared" si="92"/>
        <v>0.99993957746992956</v>
      </c>
      <c r="M669" s="10">
        <f t="shared" si="93"/>
        <v>0.99990164505477719</v>
      </c>
      <c r="O669" s="10">
        <f t="shared" si="94"/>
        <v>7.0529928239125737E-3</v>
      </c>
      <c r="P669">
        <f t="shared" si="95"/>
        <v>7.0529928239125737E-3</v>
      </c>
    </row>
    <row r="670" spans="3:16" x14ac:dyDescent="0.25">
      <c r="C670" s="8">
        <v>0.99999999279999996</v>
      </c>
      <c r="D670">
        <f t="shared" si="96"/>
        <v>8333.3333098268758</v>
      </c>
      <c r="F670">
        <f t="shared" si="97"/>
        <v>4.4937758289737144E+16</v>
      </c>
      <c r="G670">
        <f t="shared" si="98"/>
        <v>7.3149051355910608E+16</v>
      </c>
      <c r="I670">
        <f t="shared" si="90"/>
        <v>7.435903594381696E+20</v>
      </c>
      <c r="J670">
        <f t="shared" si="91"/>
        <v>7.4887277131681943E+20</v>
      </c>
      <c r="L670" s="10">
        <f t="shared" si="92"/>
        <v>0.99993999279983081</v>
      </c>
      <c r="M670" s="10">
        <f t="shared" si="93"/>
        <v>0.99990232112294952</v>
      </c>
      <c r="O670" s="10">
        <f t="shared" si="94"/>
        <v>7.0538175254539152E-3</v>
      </c>
      <c r="P670">
        <f t="shared" si="95"/>
        <v>7.0538175254539152E-3</v>
      </c>
    </row>
    <row r="671" spans="3:16" x14ac:dyDescent="0.25">
      <c r="C671" s="8">
        <v>0.99999999289999997</v>
      </c>
      <c r="D671">
        <f t="shared" si="96"/>
        <v>8391.8135638518033</v>
      </c>
      <c r="F671">
        <f t="shared" si="97"/>
        <v>4.4937758298724712E+16</v>
      </c>
      <c r="G671">
        <f t="shared" si="98"/>
        <v>7.3149051372896064E+16</v>
      </c>
      <c r="I671">
        <f t="shared" si="90"/>
        <v>7.4880860182614245E+20</v>
      </c>
      <c r="J671">
        <f t="shared" si="91"/>
        <v>7.5412871443269419E+20</v>
      </c>
      <c r="L671" s="10">
        <f t="shared" si="92"/>
        <v>0.99994041102342512</v>
      </c>
      <c r="M671" s="10">
        <f t="shared" si="93"/>
        <v>0.99990300190143555</v>
      </c>
      <c r="O671" s="10">
        <f t="shared" si="94"/>
        <v>7.0546479728647903E-3</v>
      </c>
      <c r="P671">
        <f t="shared" si="95"/>
        <v>7.0546479728647903E-3</v>
      </c>
    </row>
    <row r="672" spans="3:16" x14ac:dyDescent="0.25">
      <c r="C672" s="8">
        <v>0.99999999299999998</v>
      </c>
      <c r="D672">
        <f t="shared" si="96"/>
        <v>8451.5425327538942</v>
      </c>
      <c r="F672">
        <f t="shared" si="97"/>
        <v>4.4937758307712256E+16</v>
      </c>
      <c r="G672">
        <f t="shared" si="98"/>
        <v>7.314905138988168E+16</v>
      </c>
      <c r="I672">
        <f t="shared" si="90"/>
        <v>7.541382680957489E+20</v>
      </c>
      <c r="J672">
        <f t="shared" si="91"/>
        <v>7.5949688644483062E+20</v>
      </c>
      <c r="L672" s="10">
        <f t="shared" si="92"/>
        <v>0.99994083220206731</v>
      </c>
      <c r="M672" s="10">
        <f t="shared" si="93"/>
        <v>0.99990368749010639</v>
      </c>
      <c r="O672" s="10">
        <f t="shared" si="94"/>
        <v>7.0554842879806453E-3</v>
      </c>
      <c r="P672">
        <f t="shared" si="95"/>
        <v>7.0554842879806453E-3</v>
      </c>
    </row>
    <row r="673" spans="3:16" x14ac:dyDescent="0.25">
      <c r="C673" s="8">
        <v>0.99999999309999998</v>
      </c>
      <c r="D673">
        <f t="shared" si="96"/>
        <v>8512.5652978430371</v>
      </c>
      <c r="F673">
        <f t="shared" si="97"/>
        <v>4.49377583166998E+16</v>
      </c>
      <c r="G673">
        <f t="shared" si="98"/>
        <v>7.314905140686728E+16</v>
      </c>
      <c r="I673">
        <f t="shared" si="90"/>
        <v>7.5958338089029861E+20</v>
      </c>
      <c r="J673">
        <f t="shared" si="91"/>
        <v>7.6498133905930138E+20</v>
      </c>
      <c r="L673" s="10">
        <f t="shared" si="92"/>
        <v>0.99994125639931042</v>
      </c>
      <c r="M673" s="10">
        <f t="shared" si="93"/>
        <v>0.99990437799241372</v>
      </c>
      <c r="O673" s="10">
        <f t="shared" si="94"/>
        <v>7.0563265969868583E-3</v>
      </c>
      <c r="P673">
        <f t="shared" si="95"/>
        <v>7.0563265969868583E-3</v>
      </c>
    </row>
    <row r="674" spans="3:16" x14ac:dyDescent="0.25">
      <c r="C674" s="8">
        <v>0.99999999319999999</v>
      </c>
      <c r="D674">
        <f t="shared" si="96"/>
        <v>8574.9292523821132</v>
      </c>
      <c r="F674">
        <f t="shared" si="97"/>
        <v>4.4937758325687368E+16</v>
      </c>
      <c r="G674">
        <f t="shared" si="98"/>
        <v>7.3149051423852752E+16</v>
      </c>
      <c r="I674">
        <f t="shared" si="90"/>
        <v>7.6514816915059638E+20</v>
      </c>
      <c r="J674">
        <f t="shared" si="91"/>
        <v>7.705863317701515E+20</v>
      </c>
      <c r="L674" s="10">
        <f t="shared" si="92"/>
        <v>0.99994168368101921</v>
      </c>
      <c r="M674" s="10">
        <f t="shared" si="93"/>
        <v>0.99990507351557123</v>
      </c>
      <c r="O674" s="10">
        <f t="shared" si="94"/>
        <v>7.0571750306845571E-3</v>
      </c>
      <c r="P674">
        <f t="shared" si="95"/>
        <v>7.0571750306845571E-3</v>
      </c>
    </row>
    <row r="675" spans="3:16" x14ac:dyDescent="0.25">
      <c r="C675" s="8">
        <v>0.9999999933</v>
      </c>
      <c r="D675">
        <f t="shared" si="96"/>
        <v>8638.6842562977708</v>
      </c>
      <c r="F675">
        <f t="shared" si="97"/>
        <v>4.4937758334674912E+16</v>
      </c>
      <c r="G675">
        <f t="shared" si="98"/>
        <v>7.3149051440838352E+16</v>
      </c>
      <c r="I675">
        <f t="shared" si="90"/>
        <v>7.7083708191995724E+20</v>
      </c>
      <c r="J675">
        <f t="shared" si="91"/>
        <v>7.7631634576410988E+20</v>
      </c>
      <c r="L675" s="10">
        <f t="shared" si="92"/>
        <v>0.99994211411548928</v>
      </c>
      <c r="M675" s="10">
        <f t="shared" si="93"/>
        <v>0.99990577417074888</v>
      </c>
      <c r="O675" s="10">
        <f t="shared" si="94"/>
        <v>7.0580297246730381E-3</v>
      </c>
      <c r="P675">
        <f t="shared" si="95"/>
        <v>7.0580297246730381E-3</v>
      </c>
    </row>
    <row r="676" spans="3:16" x14ac:dyDescent="0.25">
      <c r="C676" s="8">
        <v>0.99999999340000001</v>
      </c>
      <c r="D676">
        <f t="shared" si="96"/>
        <v>8703.8828037358835</v>
      </c>
      <c r="F676">
        <f t="shared" si="97"/>
        <v>4.4937758343662456E+16</v>
      </c>
      <c r="G676">
        <f t="shared" si="98"/>
        <v>7.3149051457823952E+16</v>
      </c>
      <c r="I676">
        <f t="shared" si="90"/>
        <v>7.7665480329528921E+20</v>
      </c>
      <c r="J676">
        <f t="shared" si="91"/>
        <v>7.8217609897972204E+20</v>
      </c>
      <c r="L676" s="10">
        <f t="shared" si="92"/>
        <v>0.99994254777357383</v>
      </c>
      <c r="M676" s="10">
        <f t="shared" si="93"/>
        <v>0.9999064800732812</v>
      </c>
      <c r="O676" s="10">
        <f t="shared" si="94"/>
        <v>7.0588908196438796E-3</v>
      </c>
      <c r="P676">
        <f t="shared" si="95"/>
        <v>7.0588908196438796E-3</v>
      </c>
    </row>
    <row r="677" spans="3:16" x14ac:dyDescent="0.25">
      <c r="C677" s="8">
        <v>0.99999999350000002</v>
      </c>
      <c r="D677">
        <f t="shared" si="96"/>
        <v>8770.5802047413035</v>
      </c>
      <c r="F677">
        <f t="shared" si="97"/>
        <v>4.4937758352650024E+16</v>
      </c>
      <c r="G677">
        <f t="shared" si="98"/>
        <v>7.3149051474809424E+16</v>
      </c>
      <c r="I677">
        <f t="shared" si="90"/>
        <v>7.8260626863854322E+20</v>
      </c>
      <c r="J677">
        <f t="shared" si="91"/>
        <v>7.8817056243591283E+20</v>
      </c>
      <c r="L677" s="10">
        <f t="shared" si="92"/>
        <v>0.99994298472882093</v>
      </c>
      <c r="M677" s="10">
        <f t="shared" si="93"/>
        <v>0.99990719134288808</v>
      </c>
      <c r="O677" s="10">
        <f t="shared" si="94"/>
        <v>7.0597584616363422E-3</v>
      </c>
      <c r="P677">
        <f t="shared" si="95"/>
        <v>7.0597584616363422E-3</v>
      </c>
    </row>
    <row r="678" spans="3:16" x14ac:dyDescent="0.25">
      <c r="C678" s="8">
        <v>0.99999999360000003</v>
      </c>
      <c r="D678">
        <f t="shared" si="96"/>
        <v>8838.8347824909652</v>
      </c>
      <c r="F678">
        <f t="shared" si="97"/>
        <v>4.4937758361637568E+16</v>
      </c>
      <c r="G678">
        <f t="shared" si="98"/>
        <v>7.3149051491795024E+16</v>
      </c>
      <c r="I678">
        <f t="shared" si="90"/>
        <v>7.8869668217598129E+20</v>
      </c>
      <c r="J678">
        <f t="shared" si="91"/>
        <v>7.9430497795841314E+20</v>
      </c>
      <c r="L678" s="10">
        <f t="shared" si="92"/>
        <v>0.99994342505761813</v>
      </c>
      <c r="M678" s="10">
        <f t="shared" si="93"/>
        <v>0.99990790810391261</v>
      </c>
      <c r="O678" s="10">
        <f t="shared" si="94"/>
        <v>7.0606328023358807E-3</v>
      </c>
      <c r="P678">
        <f t="shared" si="95"/>
        <v>7.0606328023358807E-3</v>
      </c>
    </row>
    <row r="679" spans="3:16" x14ac:dyDescent="0.25">
      <c r="C679" s="8">
        <v>0.99999999370000003</v>
      </c>
      <c r="D679">
        <f t="shared" si="96"/>
        <v>8908.7080876787968</v>
      </c>
      <c r="F679">
        <f t="shared" si="97"/>
        <v>4.493775837062512E+16</v>
      </c>
      <c r="G679">
        <f t="shared" si="98"/>
        <v>7.3149051508780496E+16</v>
      </c>
      <c r="I679">
        <f t="shared" si="90"/>
        <v>7.9493153612794613E+20</v>
      </c>
      <c r="J679">
        <f t="shared" si="91"/>
        <v>8.0058487744771536E+20</v>
      </c>
      <c r="L679" s="10">
        <f t="shared" si="92"/>
        <v>0.99994386883934927</v>
      </c>
      <c r="M679" s="10">
        <f t="shared" si="93"/>
        <v>0.99990863048557455</v>
      </c>
      <c r="O679" s="10">
        <f t="shared" si="94"/>
        <v>7.0615139993553478E-3</v>
      </c>
      <c r="P679">
        <f t="shared" si="95"/>
        <v>7.0615139993553478E-3</v>
      </c>
    </row>
    <row r="680" spans="3:16" x14ac:dyDescent="0.25">
      <c r="C680" s="8">
        <v>0.99999999380000004</v>
      </c>
      <c r="D680">
        <f t="shared" si="96"/>
        <v>8980.2651318435546</v>
      </c>
      <c r="F680">
        <f t="shared" si="97"/>
        <v>4.493775837961268E+16</v>
      </c>
      <c r="G680">
        <f t="shared" si="98"/>
        <v>7.3149051525765968E+16</v>
      </c>
      <c r="I680">
        <f t="shared" si="90"/>
        <v>8.0131663152885137E+20</v>
      </c>
      <c r="J680">
        <f t="shared" si="91"/>
        <v>8.0701610384953285E+20</v>
      </c>
      <c r="L680" s="10">
        <f t="shared" si="92"/>
        <v>0.99994431615656088</v>
      </c>
      <c r="M680" s="10">
        <f t="shared" si="93"/>
        <v>0.99990935862224206</v>
      </c>
      <c r="O680" s="10">
        <f t="shared" si="94"/>
        <v>7.0624022166280538E-3</v>
      </c>
      <c r="P680">
        <f t="shared" si="95"/>
        <v>7.0624022166280538E-3</v>
      </c>
    </row>
    <row r="681" spans="3:16" x14ac:dyDescent="0.25">
      <c r="C681" s="8">
        <v>0.99999999390000005</v>
      </c>
      <c r="D681">
        <f t="shared" si="96"/>
        <v>9053.5746416499805</v>
      </c>
      <c r="F681">
        <f t="shared" si="97"/>
        <v>4.4937758388600232E+16</v>
      </c>
      <c r="G681">
        <f t="shared" si="98"/>
        <v>7.3149051542751568E+16</v>
      </c>
      <c r="I681">
        <f t="shared" si="90"/>
        <v>8.0785810091696587E+20</v>
      </c>
      <c r="J681">
        <f t="shared" si="91"/>
        <v>8.1360483400845112E+20</v>
      </c>
      <c r="L681" s="10">
        <f t="shared" si="92"/>
        <v>0.99994476709514213</v>
      </c>
      <c r="M681" s="10">
        <f t="shared" si="93"/>
        <v>0.99991009265372444</v>
      </c>
      <c r="O681" s="10">
        <f t="shared" si="94"/>
        <v>7.0632976246863856E-3</v>
      </c>
      <c r="P681">
        <f t="shared" si="95"/>
        <v>7.0632976246863856E-3</v>
      </c>
    </row>
    <row r="682" spans="3:16" x14ac:dyDescent="0.25">
      <c r="C682" s="8">
        <v>0.99999999399999995</v>
      </c>
      <c r="D682">
        <f t="shared" si="96"/>
        <v>9128.7092519264788</v>
      </c>
      <c r="F682">
        <f t="shared" si="97"/>
        <v>4.4937758397587776E+16</v>
      </c>
      <c r="G682">
        <f t="shared" si="98"/>
        <v>7.3149051559736992E+16</v>
      </c>
      <c r="I682">
        <f t="shared" si="90"/>
        <v>8.1456242555928773E+20</v>
      </c>
      <c r="J682">
        <f t="shared" si="91"/>
        <v>8.2035759601728868E+20</v>
      </c>
      <c r="L682" s="10">
        <f t="shared" si="92"/>
        <v>0.99994522174401046</v>
      </c>
      <c r="M682" s="10">
        <f t="shared" si="93"/>
        <v>0.99991083272475945</v>
      </c>
      <c r="O682" s="10">
        <f t="shared" si="94"/>
        <v>7.0642004000884741E-3</v>
      </c>
      <c r="P682">
        <f t="shared" si="95"/>
        <v>7.0642004000884741E-3</v>
      </c>
    </row>
    <row r="683" spans="3:16" x14ac:dyDescent="0.25">
      <c r="C683" s="8">
        <v>0.99999999409999996</v>
      </c>
      <c r="D683">
        <f t="shared" si="96"/>
        <v>9205.7461445951067</v>
      </c>
      <c r="F683">
        <f t="shared" si="97"/>
        <v>4.493775840657532E+16</v>
      </c>
      <c r="G683">
        <f t="shared" si="98"/>
        <v>7.314905157672264E+16</v>
      </c>
      <c r="I683">
        <f t="shared" si="90"/>
        <v>8.2143649246381369E+20</v>
      </c>
      <c r="J683">
        <f t="shared" si="91"/>
        <v>8.2728132664126079E+20</v>
      </c>
      <c r="L683" s="10">
        <f t="shared" si="92"/>
        <v>0.99994568019734098</v>
      </c>
      <c r="M683" s="10">
        <f t="shared" si="93"/>
        <v>0.99991157898864491</v>
      </c>
      <c r="O683" s="10">
        <f t="shared" si="94"/>
        <v>7.0651107298371702E-3</v>
      </c>
      <c r="P683">
        <f t="shared" si="95"/>
        <v>7.0651107298371702E-3</v>
      </c>
    </row>
    <row r="684" spans="3:16" x14ac:dyDescent="0.25">
      <c r="C684" s="8">
        <v>0.99999999419999996</v>
      </c>
      <c r="D684">
        <f t="shared" si="96"/>
        <v>9284.7668801939271</v>
      </c>
      <c r="F684">
        <f t="shared" si="97"/>
        <v>4.4937758415562872E+16</v>
      </c>
      <c r="G684">
        <f t="shared" si="98"/>
        <v>7.3149051593708064E+16</v>
      </c>
      <c r="I684">
        <f t="shared" si="90"/>
        <v>8.2848757934613909E+20</v>
      </c>
      <c r="J684">
        <f t="shared" si="91"/>
        <v>8.3438335617596418E+20</v>
      </c>
      <c r="L684" s="10">
        <f t="shared" si="92"/>
        <v>0.9999461425517624</v>
      </c>
      <c r="M684" s="10">
        <f t="shared" si="93"/>
        <v>0.99991233160267134</v>
      </c>
      <c r="O684" s="10">
        <f t="shared" si="94"/>
        <v>7.0660288058067662E-3</v>
      </c>
      <c r="P684">
        <f t="shared" si="95"/>
        <v>7.0660288058067662E-3</v>
      </c>
    </row>
    <row r="685" spans="3:16" x14ac:dyDescent="0.25">
      <c r="C685" s="8">
        <v>0.99999999429999997</v>
      </c>
      <c r="D685">
        <f t="shared" si="96"/>
        <v>9365.8580931984707</v>
      </c>
      <c r="F685">
        <f t="shared" si="97"/>
        <v>4.4937758424550432E+16</v>
      </c>
      <c r="G685">
        <f t="shared" si="98"/>
        <v>7.3149051610693728E+16</v>
      </c>
      <c r="I685">
        <f t="shared" si="90"/>
        <v>8.3572341667358677E+20</v>
      </c>
      <c r="J685">
        <f t="shared" si="91"/>
        <v>8.416714709397525E+20</v>
      </c>
      <c r="L685" s="10">
        <f t="shared" si="92"/>
        <v>0.99994660890861087</v>
      </c>
      <c r="M685" s="10">
        <f t="shared" si="93"/>
        <v>0.99991309073179224</v>
      </c>
      <c r="O685" s="10">
        <f t="shared" si="94"/>
        <v>7.066954829209709E-3</v>
      </c>
      <c r="P685">
        <f t="shared" si="95"/>
        <v>7.066954829209709E-3</v>
      </c>
    </row>
    <row r="686" spans="3:16" x14ac:dyDescent="0.25">
      <c r="C686" s="8">
        <v>0.99999999439999998</v>
      </c>
      <c r="D686">
        <f t="shared" si="96"/>
        <v>9449.1118089842257</v>
      </c>
      <c r="F686">
        <f t="shared" si="97"/>
        <v>4.4937758433537976E+16</v>
      </c>
      <c r="G686">
        <f t="shared" si="98"/>
        <v>7.3149051627679136E+16</v>
      </c>
      <c r="I686">
        <f t="shared" si="90"/>
        <v>8.4315221594802736E+20</v>
      </c>
      <c r="J686">
        <f t="shared" si="91"/>
        <v>8.4915394176090558E+20</v>
      </c>
      <c r="L686" s="10">
        <f t="shared" si="92"/>
        <v>0.99994707937368776</v>
      </c>
      <c r="M686" s="10">
        <f t="shared" si="93"/>
        <v>0.99991385654822973</v>
      </c>
      <c r="O686" s="10">
        <f t="shared" si="94"/>
        <v>7.0678890101273364E-3</v>
      </c>
      <c r="P686">
        <f t="shared" si="95"/>
        <v>7.0678890101273364E-3</v>
      </c>
    </row>
    <row r="687" spans="3:16" x14ac:dyDescent="0.25">
      <c r="C687" s="8">
        <v>0.99999999449999999</v>
      </c>
      <c r="D687">
        <f t="shared" si="96"/>
        <v>9534.6258829361796</v>
      </c>
      <c r="F687">
        <f t="shared" si="97"/>
        <v>4.4937758442525528E+16</v>
      </c>
      <c r="G687">
        <f t="shared" si="98"/>
        <v>7.3149051644664736E+16</v>
      </c>
      <c r="I687">
        <f t="shared" si="90"/>
        <v>8.507827088879869E+20</v>
      </c>
      <c r="J687">
        <f t="shared" si="91"/>
        <v>8.5683956344282572E+20</v>
      </c>
      <c r="L687" s="10">
        <f t="shared" si="92"/>
        <v>0.9999475540575391</v>
      </c>
      <c r="M687" s="10">
        <f t="shared" si="93"/>
        <v>0.99991462923192909</v>
      </c>
      <c r="O687" s="10">
        <f t="shared" si="94"/>
        <v>7.0688315680733412E-3</v>
      </c>
      <c r="P687">
        <f t="shared" si="95"/>
        <v>7.0688315680733412E-3</v>
      </c>
    </row>
    <row r="688" spans="3:16" x14ac:dyDescent="0.25">
      <c r="C688" s="8">
        <v>0.9999999946</v>
      </c>
      <c r="D688">
        <f t="shared" si="96"/>
        <v>9622.5044840803021</v>
      </c>
      <c r="F688">
        <f t="shared" si="97"/>
        <v>4.4937758451513088E+16</v>
      </c>
      <c r="G688">
        <f t="shared" si="98"/>
        <v>7.3149051661650208E+16</v>
      </c>
      <c r="I688">
        <f t="shared" si="90"/>
        <v>8.5862419058350975E+20</v>
      </c>
      <c r="J688">
        <f t="shared" si="91"/>
        <v>8.6473769823066836E+20</v>
      </c>
      <c r="L688" s="10">
        <f t="shared" si="92"/>
        <v>0.99994803307575986</v>
      </c>
      <c r="M688" s="10">
        <f t="shared" si="93"/>
        <v>0.99991540897105402</v>
      </c>
      <c r="O688" s="10">
        <f t="shared" si="94"/>
        <v>7.0697827325759089E-3</v>
      </c>
      <c r="P688">
        <f t="shared" si="95"/>
        <v>7.0697827325759089E-3</v>
      </c>
    </row>
    <row r="689" spans="3:16" x14ac:dyDescent="0.25">
      <c r="C689" s="8">
        <v>0.99999999470000001</v>
      </c>
      <c r="D689">
        <f t="shared" si="96"/>
        <v>9712.8586286721147</v>
      </c>
      <c r="F689">
        <f t="shared" si="97"/>
        <v>4.493775846050064E+16</v>
      </c>
      <c r="G689">
        <f t="shared" si="98"/>
        <v>7.3149051678635808E+16</v>
      </c>
      <c r="I689">
        <f t="shared" si="90"/>
        <v>8.6668656710870001E+20</v>
      </c>
      <c r="J689">
        <f t="shared" si="91"/>
        <v>8.7285832376789107E+20</v>
      </c>
      <c r="L689" s="10">
        <f t="shared" si="92"/>
        <v>0.99994851654932215</v>
      </c>
      <c r="M689" s="10">
        <f t="shared" si="93"/>
        <v>0.99991619596252135</v>
      </c>
      <c r="O689" s="10">
        <f t="shared" si="94"/>
        <v>7.0707427438501886E-3</v>
      </c>
      <c r="P689">
        <f t="shared" si="95"/>
        <v>7.0707427438501886E-3</v>
      </c>
    </row>
    <row r="690" spans="3:16" x14ac:dyDescent="0.25">
      <c r="C690" s="8">
        <v>0.99999999480000001</v>
      </c>
      <c r="D690">
        <f t="shared" si="96"/>
        <v>9805.8067699577896</v>
      </c>
      <c r="F690">
        <f t="shared" si="97"/>
        <v>4.4937758469488184E+16</v>
      </c>
      <c r="G690">
        <f t="shared" si="98"/>
        <v>7.3149051695621408E+16</v>
      </c>
      <c r="I690">
        <f t="shared" si="90"/>
        <v>8.7498040814662176E+20</v>
      </c>
      <c r="J690">
        <f t="shared" si="91"/>
        <v>8.8121208610133731E+20</v>
      </c>
      <c r="L690" s="10">
        <f t="shared" si="92"/>
        <v>0.99994900460493186</v>
      </c>
      <c r="M690" s="10">
        <f t="shared" si="93"/>
        <v>0.99991699041258131</v>
      </c>
      <c r="O690" s="10">
        <f t="shared" si="94"/>
        <v>7.0717118534832733E-3</v>
      </c>
      <c r="P690">
        <f t="shared" si="95"/>
        <v>7.0717118534832733E-3</v>
      </c>
    </row>
    <row r="691" spans="3:16" x14ac:dyDescent="0.25">
      <c r="C691" s="8">
        <v>0.99999999490000002</v>
      </c>
      <c r="D691">
        <f t="shared" si="96"/>
        <v>9901.4754512328673</v>
      </c>
      <c r="F691">
        <f t="shared" si="97"/>
        <v>4.4937758478475752E+16</v>
      </c>
      <c r="G691">
        <f t="shared" si="98"/>
        <v>7.314905171260688E+16</v>
      </c>
      <c r="I691">
        <f t="shared" si="90"/>
        <v>8.8351700526225962E+20</v>
      </c>
      <c r="J691">
        <f t="shared" si="91"/>
        <v>8.8981035837522706E+20</v>
      </c>
      <c r="L691" s="10">
        <f t="shared" si="92"/>
        <v>0.99994949737541772</v>
      </c>
      <c r="M691" s="10">
        <f t="shared" si="93"/>
        <v>0.99991779253745017</v>
      </c>
      <c r="O691" s="10">
        <f t="shared" si="94"/>
        <v>7.0726903252272344E-3</v>
      </c>
      <c r="P691">
        <f t="shared" si="95"/>
        <v>7.0726903252272344E-3</v>
      </c>
    </row>
    <row r="692" spans="3:16" x14ac:dyDescent="0.25">
      <c r="C692" s="8">
        <v>0.99999999500000003</v>
      </c>
      <c r="D692">
        <f t="shared" si="96"/>
        <v>10000.000030387355</v>
      </c>
      <c r="F692">
        <f t="shared" si="97"/>
        <v>4.4937758487463296E+16</v>
      </c>
      <c r="G692">
        <f t="shared" si="98"/>
        <v>7.3149051729592496E+16</v>
      </c>
      <c r="I692">
        <f t="shared" si="90"/>
        <v>8.9230843655429253E+20</v>
      </c>
      <c r="J692">
        <f t="shared" si="91"/>
        <v>8.9866530595002319E+20</v>
      </c>
      <c r="L692" s="10">
        <f t="shared" si="92"/>
        <v>0.99994999500015191</v>
      </c>
      <c r="M692" s="10">
        <f t="shared" si="93"/>
        <v>0.99991860256399656</v>
      </c>
      <c r="O692" s="10">
        <f t="shared" si="94"/>
        <v>7.0736784358337978E-3</v>
      </c>
      <c r="P692">
        <f t="shared" si="95"/>
        <v>7.0736784358337978E-3</v>
      </c>
    </row>
    <row r="693" spans="3:16" x14ac:dyDescent="0.25">
      <c r="C693" s="8">
        <v>0.99999999510000004</v>
      </c>
      <c r="D693">
        <f t="shared" si="96"/>
        <v>10101.525485373031</v>
      </c>
      <c r="F693">
        <f t="shared" si="97"/>
        <v>4.493775849645084E+16</v>
      </c>
      <c r="G693">
        <f t="shared" si="98"/>
        <v>7.3149051746577952E+16</v>
      </c>
      <c r="I693">
        <f t="shared" si="90"/>
        <v>9.0136763852764493E+20</v>
      </c>
      <c r="J693">
        <f t="shared" si="91"/>
        <v>9.0778995879422198E+20</v>
      </c>
      <c r="L693" s="10">
        <f t="shared" si="92"/>
        <v>0.99995049762551236</v>
      </c>
      <c r="M693" s="10">
        <f t="shared" si="93"/>
        <v>0.99991942073049178</v>
      </c>
      <c r="O693" s="10">
        <f t="shared" si="94"/>
        <v>7.0746764759411322E-3</v>
      </c>
      <c r="P693">
        <f t="shared" si="95"/>
        <v>7.0746764759411322E-3</v>
      </c>
    </row>
    <row r="694" spans="3:16" x14ac:dyDescent="0.25">
      <c r="C694" s="8">
        <v>0.99999999520000005</v>
      </c>
      <c r="D694">
        <f t="shared" si="96"/>
        <v>10206.207311495817</v>
      </c>
      <c r="F694">
        <f t="shared" si="97"/>
        <v>4.4937758505438408E+16</v>
      </c>
      <c r="G694">
        <f t="shared" si="98"/>
        <v>7.3149051763563568E+16</v>
      </c>
      <c r="I694">
        <f t="shared" si="90"/>
        <v>9.1070848615958328E+20</v>
      </c>
      <c r="J694">
        <f t="shared" si="91"/>
        <v>9.1719829212897005E+20</v>
      </c>
      <c r="L694" s="10">
        <f t="shared" si="92"/>
        <v>0.99995100540538395</v>
      </c>
      <c r="M694" s="10">
        <f t="shared" si="93"/>
        <v>0.99992024728742812</v>
      </c>
      <c r="O694" s="10">
        <f t="shared" si="94"/>
        <v>7.075684751137996E-3</v>
      </c>
      <c r="P694">
        <f t="shared" si="95"/>
        <v>7.075684751137996E-3</v>
      </c>
    </row>
    <row r="695" spans="3:16" x14ac:dyDescent="0.25">
      <c r="C695" s="8">
        <v>0.99999999530000006</v>
      </c>
      <c r="D695">
        <f t="shared" si="96"/>
        <v>10314.212523166889</v>
      </c>
      <c r="F695">
        <f t="shared" si="97"/>
        <v>4.4937758514425952E+16</v>
      </c>
      <c r="G695">
        <f t="shared" si="98"/>
        <v>7.3149051780549024E+16</v>
      </c>
      <c r="I695">
        <f t="shared" si="90"/>
        <v>9.2034588228689422E+20</v>
      </c>
      <c r="J695">
        <f t="shared" si="91"/>
        <v>9.2690531646096435E+20</v>
      </c>
      <c r="L695" s="10">
        <f t="shared" si="92"/>
        <v>0.9999515185017106</v>
      </c>
      <c r="M695" s="10">
        <f t="shared" si="93"/>
        <v>0.99992108249841538</v>
      </c>
      <c r="O695" s="10">
        <f t="shared" si="94"/>
        <v>7.0767035829666343E-3</v>
      </c>
      <c r="P695">
        <f t="shared" si="95"/>
        <v>7.0767035829666343E-3</v>
      </c>
    </row>
    <row r="696" spans="3:16" x14ac:dyDescent="0.25">
      <c r="C696" s="8">
        <v>0.99999999539999995</v>
      </c>
      <c r="D696">
        <f t="shared" si="96"/>
        <v>10425.72064898132</v>
      </c>
      <c r="F696">
        <f t="shared" si="97"/>
        <v>4.4937758523413504E+16</v>
      </c>
      <c r="G696">
        <f t="shared" si="98"/>
        <v>7.314905179753464E+16</v>
      </c>
      <c r="I696">
        <f t="shared" si="90"/>
        <v>9.3029584639751763E+20</v>
      </c>
      <c r="J696">
        <f t="shared" si="91"/>
        <v>9.369271670156599E+20</v>
      </c>
      <c r="L696" s="10">
        <f t="shared" si="92"/>
        <v>0.99995203708451907</v>
      </c>
      <c r="M696" s="10">
        <f t="shared" si="93"/>
        <v>0.99992192664022062</v>
      </c>
      <c r="O696" s="10">
        <f t="shared" si="94"/>
        <v>7.0777333090517938E-3</v>
      </c>
      <c r="P696">
        <f t="shared" si="95"/>
        <v>7.0777333090517938E-3</v>
      </c>
    </row>
    <row r="697" spans="3:16" x14ac:dyDescent="0.25">
      <c r="C697" s="8">
        <v>0.99999999549999996</v>
      </c>
      <c r="D697">
        <f t="shared" si="96"/>
        <v>10540.925487907161</v>
      </c>
      <c r="F697">
        <f t="shared" si="97"/>
        <v>4.4937758532401048E+16</v>
      </c>
      <c r="G697">
        <f t="shared" si="98"/>
        <v>7.3149051814520096E+16</v>
      </c>
      <c r="I697">
        <f t="shared" si="90"/>
        <v>9.4057567133681477E+20</v>
      </c>
      <c r="J697">
        <f t="shared" si="91"/>
        <v>9.47281261575674E+20</v>
      </c>
      <c r="L697" s="10">
        <f t="shared" si="92"/>
        <v>0.99995256133489041</v>
      </c>
      <c r="M697" s="10">
        <f t="shared" si="93"/>
        <v>0.99992278000760526</v>
      </c>
      <c r="O697" s="10">
        <f t="shared" si="94"/>
        <v>7.0787742889639668E-3</v>
      </c>
      <c r="P697">
        <f t="shared" si="95"/>
        <v>7.0787742889639668E-3</v>
      </c>
    </row>
    <row r="698" spans="3:16" x14ac:dyDescent="0.25">
      <c r="C698" s="8">
        <v>0.99999999559999997</v>
      </c>
      <c r="D698">
        <f t="shared" si="96"/>
        <v>10660.035780239359</v>
      </c>
      <c r="F698">
        <f t="shared" si="97"/>
        <v>4.4937758541388592E+16</v>
      </c>
      <c r="G698">
        <f t="shared" si="98"/>
        <v>7.3149051831505712E+16</v>
      </c>
      <c r="I698">
        <f t="shared" si="90"/>
        <v>9.5120398317737004E+20</v>
      </c>
      <c r="J698">
        <f t="shared" si="91"/>
        <v>9.5798636078311591E+20</v>
      </c>
      <c r="L698" s="10">
        <f t="shared" si="92"/>
        <v>0.99995309144223654</v>
      </c>
      <c r="M698" s="10">
        <f t="shared" si="93"/>
        <v>0.99992364290889102</v>
      </c>
      <c r="O698" s="10">
        <f t="shared" si="94"/>
        <v>7.079826898789607E-3</v>
      </c>
      <c r="P698">
        <f t="shared" si="95"/>
        <v>7.079826898789607E-3</v>
      </c>
    </row>
    <row r="699" spans="3:16" x14ac:dyDescent="0.25">
      <c r="C699" s="8">
        <v>0.99999999569999998</v>
      </c>
      <c r="D699">
        <f t="shared" si="96"/>
        <v>10783.27729186008</v>
      </c>
      <c r="F699">
        <f t="shared" si="97"/>
        <v>4.493775855037616E+16</v>
      </c>
      <c r="G699">
        <f t="shared" si="98"/>
        <v>7.3149051848491184E+16</v>
      </c>
      <c r="I699">
        <f t="shared" si="90"/>
        <v>9.6220092719924471E+20</v>
      </c>
      <c r="J699">
        <f t="shared" si="91"/>
        <v>9.6906275546356371E+20</v>
      </c>
      <c r="L699" s="10">
        <f t="shared" si="92"/>
        <v>0.99995362760740003</v>
      </c>
      <c r="M699" s="10">
        <f t="shared" si="93"/>
        <v>0.99992451567100682</v>
      </c>
      <c r="O699" s="10">
        <f t="shared" si="94"/>
        <v>7.0808915373458429E-3</v>
      </c>
      <c r="P699">
        <f t="shared" si="95"/>
        <v>7.0808915373458429E-3</v>
      </c>
    </row>
    <row r="700" spans="3:16" x14ac:dyDescent="0.25">
      <c r="C700" s="8">
        <v>0.99999999579999999</v>
      </c>
      <c r="D700">
        <f t="shared" si="96"/>
        <v>10910.894493039828</v>
      </c>
      <c r="F700">
        <f t="shared" si="97"/>
        <v>4.4937758559363704E+16</v>
      </c>
      <c r="G700">
        <f t="shared" si="98"/>
        <v>7.3149051865476656E+16</v>
      </c>
      <c r="I700">
        <f t="shared" si="90"/>
        <v>9.73588317690849E+20</v>
      </c>
      <c r="J700">
        <f t="shared" si="91"/>
        <v>9.8053241750918346E+20</v>
      </c>
      <c r="L700" s="10">
        <f t="shared" si="92"/>
        <v>0.99995417004297171</v>
      </c>
      <c r="M700" s="10">
        <f t="shared" si="93"/>
        <v>0.99992539864000485</v>
      </c>
      <c r="O700" s="10">
        <f t="shared" si="94"/>
        <v>7.081968626773542E-3</v>
      </c>
      <c r="P700">
        <f t="shared" si="95"/>
        <v>7.081968626773542E-3</v>
      </c>
    </row>
    <row r="701" spans="3:16" x14ac:dyDescent="0.25">
      <c r="C701" s="8">
        <v>0.99999999589999999</v>
      </c>
      <c r="D701">
        <f t="shared" si="96"/>
        <v>11043.152599177223</v>
      </c>
      <c r="F701">
        <f t="shared" si="97"/>
        <v>4.4937758568351248E+16</v>
      </c>
      <c r="G701">
        <f t="shared" si="98"/>
        <v>7.3149051882462256E+16</v>
      </c>
      <c r="I701">
        <f t="shared" si="90"/>
        <v>9.8538982004589475E+20</v>
      </c>
      <c r="J701">
        <f t="shared" si="91"/>
        <v>9.924191832912741E+20</v>
      </c>
      <c r="L701" s="10">
        <f t="shared" si="92"/>
        <v>0.99995471897427524</v>
      </c>
      <c r="M701" s="10">
        <f t="shared" si="93"/>
        <v>0.99992629218266438</v>
      </c>
      <c r="O701" s="10">
        <f t="shared" si="94"/>
        <v>7.0830586144728352E-3</v>
      </c>
      <c r="P701">
        <f t="shared" si="95"/>
        <v>7.0830586144728352E-3</v>
      </c>
    </row>
    <row r="702" spans="3:16" x14ac:dyDescent="0.25">
      <c r="C702" s="8">
        <v>0.999999996</v>
      </c>
      <c r="D702">
        <f t="shared" si="96"/>
        <v>11180.339890441368</v>
      </c>
      <c r="F702">
        <f t="shared" si="97"/>
        <v>4.4937758577338816E+16</v>
      </c>
      <c r="G702">
        <f t="shared" si="98"/>
        <v>7.3149051899447728E+16</v>
      </c>
      <c r="I702">
        <f t="shared" si="90"/>
        <v>9.9763115774700211E+20</v>
      </c>
      <c r="J702">
        <f t="shared" si="91"/>
        <v>1.0047489621393268E+21</v>
      </c>
      <c r="L702" s="10">
        <f t="shared" si="92"/>
        <v>0.99995527464046174</v>
      </c>
      <c r="M702" s="10">
        <f t="shared" si="93"/>
        <v>0.99992719668827157</v>
      </c>
      <c r="O702" s="10">
        <f t="shared" si="94"/>
        <v>7.0841619753150321E-3</v>
      </c>
      <c r="P702">
        <f t="shared" si="95"/>
        <v>7.0841619753150321E-3</v>
      </c>
    </row>
    <row r="703" spans="3:16" x14ac:dyDescent="0.25">
      <c r="C703" s="8">
        <v>0.99999999610000001</v>
      </c>
      <c r="D703">
        <f t="shared" si="96"/>
        <v>11322.770356513169</v>
      </c>
      <c r="F703">
        <f t="shared" si="97"/>
        <v>4.493775858632636E+16</v>
      </c>
      <c r="G703">
        <f t="shared" si="98"/>
        <v>7.3149051916433344E+16</v>
      </c>
      <c r="I703">
        <f t="shared" si="90"/>
        <v>1.0103403483581972E+21</v>
      </c>
      <c r="J703">
        <f t="shared" si="91"/>
        <v>1.0175499740385196E+21</v>
      </c>
      <c r="L703" s="10">
        <f t="shared" si="92"/>
        <v>0.99995583729572712</v>
      </c>
      <c r="M703" s="10">
        <f t="shared" si="93"/>
        <v>0.99992811257060321</v>
      </c>
      <c r="O703" s="10">
        <f t="shared" si="94"/>
        <v>7.0852792140599485E-3</v>
      </c>
      <c r="P703">
        <f t="shared" si="95"/>
        <v>7.0852792140599485E-3</v>
      </c>
    </row>
    <row r="704" spans="3:16" x14ac:dyDescent="0.25">
      <c r="C704" s="8">
        <v>0.99999999620000002</v>
      </c>
      <c r="D704">
        <f t="shared" si="96"/>
        <v>11470.786721682074</v>
      </c>
      <c r="F704">
        <f t="shared" si="97"/>
        <v>4.4937758595313912E+16</v>
      </c>
      <c r="G704">
        <f t="shared" si="98"/>
        <v>7.3149051933418944E+16</v>
      </c>
      <c r="I704">
        <f t="shared" si="90"/>
        <v>1.0235479734569E+21</v>
      </c>
      <c r="J704">
        <f t="shared" si="91"/>
        <v>1.0308530215118551E+21</v>
      </c>
      <c r="L704" s="10">
        <f t="shared" si="92"/>
        <v>0.99995640721067158</v>
      </c>
      <c r="M704" s="10">
        <f t="shared" si="93"/>
        <v>0.99992904027013851</v>
      </c>
      <c r="O704" s="10">
        <f t="shared" si="94"/>
        <v>7.0864108680027812E-3</v>
      </c>
      <c r="P704">
        <f t="shared" si="95"/>
        <v>7.0864108680027812E-3</v>
      </c>
    </row>
    <row r="705" spans="3:16" x14ac:dyDescent="0.25">
      <c r="C705" s="8">
        <v>0.99999999630000003</v>
      </c>
      <c r="D705">
        <f t="shared" si="96"/>
        <v>11624.76391668277</v>
      </c>
      <c r="F705">
        <f t="shared" si="97"/>
        <v>4.4937758604301472E+16</v>
      </c>
      <c r="G705">
        <f t="shared" si="98"/>
        <v>7.3149051950404416E+16</v>
      </c>
      <c r="I705">
        <f t="shared" si="90"/>
        <v>1.0372874884287606E+21</v>
      </c>
      <c r="J705">
        <f t="shared" si="91"/>
        <v>1.0446918016532795E+21</v>
      </c>
      <c r="L705" s="10">
        <f t="shared" si="92"/>
        <v>0.99995698467382133</v>
      </c>
      <c r="M705" s="10">
        <f t="shared" si="93"/>
        <v>0.99992998025653623</v>
      </c>
      <c r="O705" s="10">
        <f t="shared" si="94"/>
        <v>7.0875575100724586E-3</v>
      </c>
      <c r="P705">
        <f t="shared" si="95"/>
        <v>7.0875575100724586E-3</v>
      </c>
    </row>
    <row r="706" spans="3:16" x14ac:dyDescent="0.25">
      <c r="C706" s="8">
        <v>0.99999999640000004</v>
      </c>
      <c r="D706">
        <f t="shared" si="96"/>
        <v>11785.113077394473</v>
      </c>
      <c r="F706">
        <f t="shared" si="97"/>
        <v>4.4937758613289024E+16</v>
      </c>
      <c r="G706">
        <f t="shared" si="98"/>
        <v>7.3149051967390016E+16</v>
      </c>
      <c r="I706">
        <f t="shared" si="90"/>
        <v>1.0515955792750196E+21</v>
      </c>
      <c r="J706">
        <f t="shared" si="91"/>
        <v>1.059103265512854E+21</v>
      </c>
      <c r="L706" s="10">
        <f t="shared" si="92"/>
        <v>0.99995756999333629</v>
      </c>
      <c r="M706" s="10">
        <f t="shared" si="93"/>
        <v>0.99993093303141511</v>
      </c>
      <c r="O706" s="10">
        <f t="shared" si="94"/>
        <v>7.088719752175409E-3</v>
      </c>
      <c r="P706">
        <f t="shared" si="95"/>
        <v>7.088719752175409E-3</v>
      </c>
    </row>
    <row r="707" spans="3:16" x14ac:dyDescent="0.25">
      <c r="C707" s="8">
        <v>0.99999999650000004</v>
      </c>
      <c r="D707">
        <f t="shared" si="96"/>
        <v>11952.286167577211</v>
      </c>
      <c r="F707">
        <f t="shared" si="97"/>
        <v>4.4937758622276568E+16</v>
      </c>
      <c r="G707">
        <f t="shared" si="98"/>
        <v>7.3149051984375488E+16</v>
      </c>
      <c r="I707">
        <f t="shared" ref="I707:I741" si="99">POWER(10,16.8+0.5*-LOG10(1-C707))</f>
        <v>1.0665125751031831E+21</v>
      </c>
      <c r="J707">
        <f t="shared" ref="J707:J741" si="100">(D707-1)*A$3*A$3</f>
        <v>1.0741280335675713E+21</v>
      </c>
      <c r="L707" s="10">
        <f t="shared" ref="L707:L741" si="101">ABS((F707-$J707)/$J707)</f>
        <v>0.99995816349893318</v>
      </c>
      <c r="M707" s="10">
        <f t="shared" ref="M707:M741" si="102">ABS((G707-$J707)/$J707)</f>
        <v>0.99993189913148295</v>
      </c>
      <c r="O707" s="10">
        <f t="shared" ref="O707:O741" si="103">ABS((I707-$J707)/$J707)</f>
        <v>7.0898982489959799E-3</v>
      </c>
      <c r="P707">
        <f t="shared" ref="P707:P770" si="104">MIN(L707:O707)</f>
        <v>7.0898982489959799E-3</v>
      </c>
    </row>
    <row r="708" spans="3:16" x14ac:dyDescent="0.25">
      <c r="C708" s="8">
        <v>0.99999999660000005</v>
      </c>
      <c r="D708">
        <f t="shared" ref="D708:D741" si="105">1/SQRT(1-C708*C708)</f>
        <v>12126.781344104389</v>
      </c>
      <c r="F708">
        <f t="shared" ref="F708:F741" si="106">0.5*POWER(C708*A$3,2)</f>
        <v>4.4937758631264136E+16</v>
      </c>
      <c r="G708">
        <f t="shared" ref="G708:G741" si="107">60000000000000*POWER(10,4.5*SQRT(C708-0.05)-1.3*C708)</f>
        <v>7.3149052001361088E+16</v>
      </c>
      <c r="I708">
        <f t="shared" si="99"/>
        <v>1.08208292687119E+21</v>
      </c>
      <c r="J708">
        <f t="shared" si="100"/>
        <v>1.0898108779244109E+21</v>
      </c>
      <c r="L708" s="10">
        <f t="shared" si="101"/>
        <v>0.9999587655440576</v>
      </c>
      <c r="M708" s="10">
        <f t="shared" si="102"/>
        <v>0.99993287913207418</v>
      </c>
      <c r="O708" s="10">
        <f t="shared" si="103"/>
        <v>7.091093702367028E-3</v>
      </c>
      <c r="P708">
        <f t="shared" si="104"/>
        <v>7.091093702367028E-3</v>
      </c>
    </row>
    <row r="709" spans="3:16" x14ac:dyDescent="0.25">
      <c r="C709" s="8">
        <v>0.99999999670000095</v>
      </c>
      <c r="D709">
        <f t="shared" si="105"/>
        <v>12309.150866351996</v>
      </c>
      <c r="F709">
        <f t="shared" si="106"/>
        <v>4.4937758640251752E+16</v>
      </c>
      <c r="G709">
        <f t="shared" si="107"/>
        <v>7.3149052018346816E+16</v>
      </c>
      <c r="I709">
        <f t="shared" si="99"/>
        <v>1.098355913148945E+21</v>
      </c>
      <c r="J709">
        <f t="shared" si="100"/>
        <v>1.1062014331807906E+21</v>
      </c>
      <c r="L709" s="10">
        <f t="shared" si="101"/>
        <v>0.9999593765138135</v>
      </c>
      <c r="M709" s="10">
        <f t="shared" si="102"/>
        <v>0.99993387366005482</v>
      </c>
      <c r="O709" s="10">
        <f t="shared" si="103"/>
        <v>7.0923068769549848E-3</v>
      </c>
      <c r="P709">
        <f t="shared" si="104"/>
        <v>7.0923068769549848E-3</v>
      </c>
    </row>
    <row r="710" spans="3:16" x14ac:dyDescent="0.25">
      <c r="C710" s="8">
        <v>0.99999999680000096</v>
      </c>
      <c r="D710">
        <f t="shared" si="105"/>
        <v>12500.001868117881</v>
      </c>
      <c r="F710">
        <f t="shared" si="106"/>
        <v>4.4937758649239312E+16</v>
      </c>
      <c r="G710">
        <f t="shared" si="107"/>
        <v>7.3149052035332288E+16</v>
      </c>
      <c r="I710">
        <f t="shared" si="99"/>
        <v>1.1153857089972457E+21</v>
      </c>
      <c r="J710">
        <f t="shared" si="100"/>
        <v>1.1233542658012103E+21</v>
      </c>
      <c r="L710" s="10">
        <f t="shared" si="101"/>
        <v>0.99995999680597891</v>
      </c>
      <c r="M710" s="10">
        <f t="shared" si="102"/>
        <v>0.9999348833629228</v>
      </c>
      <c r="O710" s="10">
        <f t="shared" si="103"/>
        <v>7.0935385626378954E-3</v>
      </c>
      <c r="P710">
        <f t="shared" si="104"/>
        <v>7.0935385626378954E-3</v>
      </c>
    </row>
    <row r="711" spans="3:16" x14ac:dyDescent="0.25">
      <c r="C711" s="8">
        <v>0.99999999690000096</v>
      </c>
      <c r="D711">
        <f t="shared" si="105"/>
        <v>12700.014676203302</v>
      </c>
      <c r="F711">
        <f t="shared" si="106"/>
        <v>4.4937758658226864E+16</v>
      </c>
      <c r="G711">
        <f t="shared" si="107"/>
        <v>7.3149052052317888E+16</v>
      </c>
      <c r="I711">
        <f t="shared" si="99"/>
        <v>1.1332330205503643E+21</v>
      </c>
      <c r="J711">
        <f t="shared" si="100"/>
        <v>1.141330520509257E+21</v>
      </c>
      <c r="L711" s="10">
        <f t="shared" si="101"/>
        <v>0.99996062686675702</v>
      </c>
      <c r="M711" s="10">
        <f t="shared" si="102"/>
        <v>0.99993590896700135</v>
      </c>
      <c r="O711" s="10">
        <f t="shared" si="103"/>
        <v>7.0947896454040503E-3</v>
      </c>
      <c r="P711">
        <f t="shared" si="104"/>
        <v>7.0947896454040503E-3</v>
      </c>
    </row>
    <row r="712" spans="3:16" x14ac:dyDescent="0.25">
      <c r="C712" s="8">
        <v>0.99999999700000097</v>
      </c>
      <c r="D712">
        <f t="shared" si="105"/>
        <v>12909.94658097333</v>
      </c>
      <c r="F712">
        <f t="shared" si="106"/>
        <v>4.4937758667214408E+16</v>
      </c>
      <c r="G712">
        <f t="shared" si="107"/>
        <v>7.3149052069303376E+16</v>
      </c>
      <c r="I712">
        <f t="shared" si="99"/>
        <v>1.1519654214662592E+21</v>
      </c>
      <c r="J712">
        <f t="shared" si="100"/>
        <v>1.1601982591686716E+21</v>
      </c>
      <c r="L712" s="10">
        <f t="shared" si="101"/>
        <v>0.99996126717281975</v>
      </c>
      <c r="M712" s="10">
        <f t="shared" si="102"/>
        <v>0.99993695124821014</v>
      </c>
      <c r="O712" s="10">
        <f t="shared" si="103"/>
        <v>7.0960610717616139E-3</v>
      </c>
      <c r="P712">
        <f t="shared" si="104"/>
        <v>7.0960610717616139E-3</v>
      </c>
    </row>
    <row r="713" spans="3:16" x14ac:dyDescent="0.25">
      <c r="C713" s="8">
        <v>0.99999999710000098</v>
      </c>
      <c r="D713">
        <f t="shared" si="105"/>
        <v>13130.645507537871</v>
      </c>
      <c r="F713">
        <f t="shared" si="106"/>
        <v>4.4937758676201976E+16</v>
      </c>
      <c r="G713">
        <f t="shared" si="107"/>
        <v>7.314905208628896E+16</v>
      </c>
      <c r="I713">
        <f t="shared" si="99"/>
        <v>1.1716585728176221E+21</v>
      </c>
      <c r="J713">
        <f t="shared" si="100"/>
        <v>1.1800336894878254E+21</v>
      </c>
      <c r="L713" s="10">
        <f t="shared" si="101"/>
        <v>0.99996191824091418</v>
      </c>
      <c r="M713" s="10">
        <f t="shared" si="102"/>
        <v>0.99993801104770319</v>
      </c>
      <c r="O713" s="10">
        <f t="shared" si="103"/>
        <v>7.0973538677852619E-3</v>
      </c>
      <c r="P713">
        <f t="shared" si="104"/>
        <v>7.0973538677852619E-3</v>
      </c>
    </row>
    <row r="714" spans="3:16" x14ac:dyDescent="0.25">
      <c r="C714" s="8">
        <v>0.99999999720000099</v>
      </c>
      <c r="D714">
        <f t="shared" si="105"/>
        <v>13363.064456999691</v>
      </c>
      <c r="F714">
        <f t="shared" si="106"/>
        <v>4.493775868518952E+16</v>
      </c>
      <c r="G714">
        <f t="shared" si="107"/>
        <v>7.3149052103274448E+16</v>
      </c>
      <c r="I714">
        <f t="shared" si="99"/>
        <v>1.1923975116965819E+21</v>
      </c>
      <c r="J714">
        <f t="shared" si="100"/>
        <v>1.2009224629343635E+21</v>
      </c>
      <c r="L714" s="10">
        <f t="shared" si="101"/>
        <v>0.99996258063274501</v>
      </c>
      <c r="M714" s="10">
        <f t="shared" si="102"/>
        <v>0.99993908927981545</v>
      </c>
      <c r="O714" s="10">
        <f t="shared" si="103"/>
        <v>7.0986691488404193E-3</v>
      </c>
      <c r="P714">
        <f t="shared" si="104"/>
        <v>7.0986691488404193E-3</v>
      </c>
    </row>
    <row r="715" spans="3:16" x14ac:dyDescent="0.25">
      <c r="C715" s="8">
        <v>0.999999997300001</v>
      </c>
      <c r="D715">
        <f t="shared" si="105"/>
        <v>13608.278863419937</v>
      </c>
      <c r="F715">
        <f t="shared" si="106"/>
        <v>4.4937758694177064E+16</v>
      </c>
      <c r="G715">
        <f t="shared" si="107"/>
        <v>7.3149052120260048E+16</v>
      </c>
      <c r="I715">
        <f t="shared" si="99"/>
        <v>1.214278199991441E+21</v>
      </c>
      <c r="J715">
        <f t="shared" si="100"/>
        <v>1.2229612347014707E+21</v>
      </c>
      <c r="L715" s="10">
        <f t="shared" si="101"/>
        <v>0.99996325496064875</v>
      </c>
      <c r="M715" s="10">
        <f t="shared" si="102"/>
        <v>0.99994018694129905</v>
      </c>
      <c r="O715" s="10">
        <f t="shared" si="103"/>
        <v>7.1000081307967151E-3</v>
      </c>
      <c r="P715">
        <f t="shared" si="104"/>
        <v>7.1000081307967151E-3</v>
      </c>
    </row>
    <row r="716" spans="3:16" x14ac:dyDescent="0.25">
      <c r="C716" s="8">
        <v>0.99999999740000101</v>
      </c>
      <c r="D716">
        <f t="shared" si="105"/>
        <v>13867.507588781327</v>
      </c>
      <c r="F716">
        <f t="shared" si="106"/>
        <v>4.4937758703164632E+16</v>
      </c>
      <c r="G716">
        <f t="shared" si="107"/>
        <v>7.314905213724552E+16</v>
      </c>
      <c r="I716">
        <f t="shared" si="99"/>
        <v>1.2374093977848746E+21</v>
      </c>
      <c r="J716">
        <f t="shared" si="100"/>
        <v>1.2462595506410601E+21</v>
      </c>
      <c r="L716" s="10">
        <f t="shared" si="101"/>
        <v>0.99996394189422266</v>
      </c>
      <c r="M716" s="10">
        <f t="shared" si="102"/>
        <v>0.99994130512211554</v>
      </c>
      <c r="O716" s="10">
        <f t="shared" si="103"/>
        <v>7.1013721432530369E-3</v>
      </c>
      <c r="P716">
        <f t="shared" si="104"/>
        <v>7.1013721432530369E-3</v>
      </c>
    </row>
    <row r="717" spans="3:16" x14ac:dyDescent="0.25">
      <c r="C717" s="8">
        <v>0.99999999750000101</v>
      </c>
      <c r="D717">
        <f t="shared" si="105"/>
        <v>14142.13849287246</v>
      </c>
      <c r="F717">
        <f t="shared" si="106"/>
        <v>4.4937758712152176E+16</v>
      </c>
      <c r="G717">
        <f t="shared" si="107"/>
        <v>7.314905215423112E+16</v>
      </c>
      <c r="I717">
        <f t="shared" si="99"/>
        <v>1.2619149449763165E+21</v>
      </c>
      <c r="J717">
        <f t="shared" si="100"/>
        <v>1.270942145370368E+21</v>
      </c>
      <c r="L717" s="10">
        <f t="shared" si="101"/>
        <v>0.99996464216811443</v>
      </c>
      <c r="M717" s="10">
        <f t="shared" si="102"/>
        <v>0.99994244501811447</v>
      </c>
      <c r="O717" s="10">
        <f t="shared" si="103"/>
        <v>7.10276264496746E-3</v>
      </c>
      <c r="P717">
        <f t="shared" si="104"/>
        <v>7.10276264496746E-3</v>
      </c>
    </row>
    <row r="718" spans="3:16" x14ac:dyDescent="0.25">
      <c r="C718" s="8">
        <v>0.99999999760000102</v>
      </c>
      <c r="D718">
        <f t="shared" si="105"/>
        <v>14433.759804939007</v>
      </c>
      <c r="F718">
        <f t="shared" si="106"/>
        <v>4.4937758721139728E+16</v>
      </c>
      <c r="G718">
        <f t="shared" si="107"/>
        <v>7.3149052171216592E+16</v>
      </c>
      <c r="I718">
        <f t="shared" si="99"/>
        <v>1.2879365606008354E+21</v>
      </c>
      <c r="J718">
        <f t="shared" si="100"/>
        <v>1.2971517618153516E+21</v>
      </c>
      <c r="L718" s="10">
        <f t="shared" si="101"/>
        <v>0.99996535659123009</v>
      </c>
      <c r="M718" s="10">
        <f t="shared" si="102"/>
        <v>0.999943607946021</v>
      </c>
      <c r="O718" s="10">
        <f t="shared" si="103"/>
        <v>7.1041812421544104E-3</v>
      </c>
      <c r="P718">
        <f t="shared" si="104"/>
        <v>7.1041812421544104E-3</v>
      </c>
    </row>
    <row r="719" spans="3:16" x14ac:dyDescent="0.25">
      <c r="C719" s="8">
        <v>0.99999999770000103</v>
      </c>
      <c r="D719">
        <f t="shared" si="105"/>
        <v>14744.198919929411</v>
      </c>
      <c r="F719">
        <f t="shared" si="106"/>
        <v>4.4937758730127288E+16</v>
      </c>
      <c r="G719">
        <f t="shared" si="107"/>
        <v>7.3149052188202192E+16</v>
      </c>
      <c r="I719">
        <f t="shared" si="99"/>
        <v>1.3156373046509107E+21</v>
      </c>
      <c r="J719">
        <f t="shared" si="100"/>
        <v>1.3250526380433612E+21</v>
      </c>
      <c r="L719" s="10">
        <f t="shared" si="101"/>
        <v>0.99996608605768567</v>
      </c>
      <c r="M719" s="10">
        <f t="shared" si="102"/>
        <v>0.9999447953612649</v>
      </c>
      <c r="O719" s="10">
        <f t="shared" si="103"/>
        <v>7.1056297101930498E-3</v>
      </c>
      <c r="P719">
        <f t="shared" si="104"/>
        <v>7.1056297101930498E-3</v>
      </c>
    </row>
    <row r="720" spans="3:16" x14ac:dyDescent="0.25">
      <c r="C720" s="8">
        <v>0.99999999780000104</v>
      </c>
      <c r="D720">
        <f t="shared" si="105"/>
        <v>15075.570789520893</v>
      </c>
      <c r="F720">
        <f t="shared" si="106"/>
        <v>4.493775873911484E+16</v>
      </c>
      <c r="G720">
        <f t="shared" si="107"/>
        <v>7.3149052205187792E+16</v>
      </c>
      <c r="I720">
        <f t="shared" si="99"/>
        <v>1.3452058960483786E+21</v>
      </c>
      <c r="J720">
        <f t="shared" si="100"/>
        <v>1.3548348564316658E+21</v>
      </c>
      <c r="L720" s="10">
        <f t="shared" si="101"/>
        <v>0.99996683155993094</v>
      </c>
      <c r="M720" s="10">
        <f t="shared" si="102"/>
        <v>0.99994600887934204</v>
      </c>
      <c r="O720" s="10">
        <f t="shared" si="103"/>
        <v>7.107110019775922E-3</v>
      </c>
      <c r="P720">
        <f t="shared" si="104"/>
        <v>7.107110019775922E-3</v>
      </c>
    </row>
    <row r="721" spans="3:16" x14ac:dyDescent="0.25">
      <c r="C721" s="8">
        <v>0.99999999790000105</v>
      </c>
      <c r="D721">
        <f t="shared" si="105"/>
        <v>15430.338844574933</v>
      </c>
      <c r="F721">
        <f t="shared" si="106"/>
        <v>4.4937758748102384E+16</v>
      </c>
      <c r="G721">
        <f t="shared" si="107"/>
        <v>7.3149052222173264E+16</v>
      </c>
      <c r="I721">
        <f t="shared" si="99"/>
        <v>1.3768621488066451E+21</v>
      </c>
      <c r="J721">
        <f t="shared" si="100"/>
        <v>1.3867198191046867E+21</v>
      </c>
      <c r="L721" s="10">
        <f t="shared" si="101"/>
        <v>0.99996759420459047</v>
      </c>
      <c r="M721" s="10">
        <f t="shared" si="102"/>
        <v>0.9999472503016007</v>
      </c>
      <c r="O721" s="10">
        <f t="shared" si="103"/>
        <v>7.1086243682635386E-3</v>
      </c>
      <c r="P721">
        <f t="shared" si="104"/>
        <v>7.1086243682635386E-3</v>
      </c>
    </row>
    <row r="722" spans="3:16" x14ac:dyDescent="0.25">
      <c r="C722" s="8">
        <v>0.99999999800000094</v>
      </c>
      <c r="D722">
        <f t="shared" si="105"/>
        <v>15811.392035264989</v>
      </c>
      <c r="F722">
        <f t="shared" si="106"/>
        <v>4.4937758757089928E+16</v>
      </c>
      <c r="G722">
        <f t="shared" si="107"/>
        <v>7.3149052239158736E+16</v>
      </c>
      <c r="I722">
        <f t="shared" si="99"/>
        <v>1.4108638463861997E+21</v>
      </c>
      <c r="J722">
        <f t="shared" si="100"/>
        <v>1.4209671719553744E+21</v>
      </c>
      <c r="L722" s="10">
        <f t="shared" si="101"/>
        <v>0.99996837523086812</v>
      </c>
      <c r="M722" s="10">
        <f t="shared" si="102"/>
        <v>0.99994852164519854</v>
      </c>
      <c r="O722" s="10">
        <f t="shared" si="103"/>
        <v>7.110175216273067E-3</v>
      </c>
      <c r="P722">
        <f t="shared" si="104"/>
        <v>7.110175216273067E-3</v>
      </c>
    </row>
    <row r="723" spans="3:16" x14ac:dyDescent="0.25">
      <c r="C723" s="8">
        <v>0.99999999810000095</v>
      </c>
      <c r="D723">
        <f t="shared" si="105"/>
        <v>16222.146181489936</v>
      </c>
      <c r="F723">
        <f t="shared" si="106"/>
        <v>4.493775876607748E+16</v>
      </c>
      <c r="G723">
        <f t="shared" si="107"/>
        <v>7.3149052256144336E+16</v>
      </c>
      <c r="I723">
        <f t="shared" si="99"/>
        <v>1.44751578527744E+21</v>
      </c>
      <c r="J723">
        <f t="shared" si="100"/>
        <v>1.4578839135661033E+21</v>
      </c>
      <c r="L723" s="10">
        <f t="shared" si="101"/>
        <v>0.99996917603771618</v>
      </c>
      <c r="M723" s="10">
        <f t="shared" si="102"/>
        <v>0.999949825187331</v>
      </c>
      <c r="O723" s="10">
        <f t="shared" si="103"/>
        <v>7.1117653416601489E-3</v>
      </c>
      <c r="P723">
        <f t="shared" si="104"/>
        <v>7.1117653416601489E-3</v>
      </c>
    </row>
    <row r="724" spans="3:16" x14ac:dyDescent="0.25">
      <c r="C724" s="8">
        <v>0.99999999820000096</v>
      </c>
      <c r="D724">
        <f t="shared" si="105"/>
        <v>16666.671117086767</v>
      </c>
      <c r="F724">
        <f t="shared" si="106"/>
        <v>4.493775877506504E+16</v>
      </c>
      <c r="G724">
        <f t="shared" si="107"/>
        <v>7.3149052273129808E+16</v>
      </c>
      <c r="I724">
        <f t="shared" si="99"/>
        <v>1.4871811201860874E+21</v>
      </c>
      <c r="J724">
        <f t="shared" si="100"/>
        <v>1.4978358223606338E+21</v>
      </c>
      <c r="L724" s="10">
        <f t="shared" si="101"/>
        <v>0.99996999820801169</v>
      </c>
      <c r="M724" s="10">
        <f t="shared" si="102"/>
        <v>0.99995116350458368</v>
      </c>
      <c r="O724" s="10">
        <f t="shared" si="103"/>
        <v>7.1133978874629265E-3</v>
      </c>
      <c r="P724">
        <f t="shared" si="104"/>
        <v>7.1133978874629265E-3</v>
      </c>
    </row>
    <row r="725" spans="3:16" x14ac:dyDescent="0.25">
      <c r="C725" s="8">
        <v>0.99999999830000097</v>
      </c>
      <c r="D725">
        <f t="shared" si="105"/>
        <v>17149.863404809497</v>
      </c>
      <c r="F725">
        <f t="shared" si="106"/>
        <v>4.4937758784052584E+16</v>
      </c>
      <c r="G725">
        <f t="shared" si="107"/>
        <v>7.3149052290115408E+16</v>
      </c>
      <c r="I725">
        <f t="shared" si="99"/>
        <v>1.5302967755363734E+21</v>
      </c>
      <c r="J725">
        <f t="shared" si="100"/>
        <v>1.5412629794522829E+21</v>
      </c>
      <c r="L725" s="10">
        <f t="shared" si="101"/>
        <v>0.99997084354884069</v>
      </c>
      <c r="M725" s="10">
        <f t="shared" si="102"/>
        <v>0.99995253953850494</v>
      </c>
      <c r="O725" s="10">
        <f t="shared" si="103"/>
        <v>7.1150764419233075E-3</v>
      </c>
      <c r="P725">
        <f t="shared" si="104"/>
        <v>7.1150764419233075E-3</v>
      </c>
    </row>
    <row r="726" spans="3:16" x14ac:dyDescent="0.25">
      <c r="C726" s="8">
        <v>0.99999999840000098</v>
      </c>
      <c r="D726">
        <f t="shared" si="105"/>
        <v>17677.674931511363</v>
      </c>
      <c r="F726">
        <f t="shared" si="106"/>
        <v>4.4937758793040136E+16</v>
      </c>
      <c r="G726">
        <f t="shared" si="107"/>
        <v>7.3149052307101024E+16</v>
      </c>
      <c r="I726">
        <f t="shared" si="99"/>
        <v>1.5773938432119184E+21</v>
      </c>
      <c r="J726">
        <f t="shared" si="100"/>
        <v>1.5887003137543119E+21</v>
      </c>
      <c r="L726" s="10">
        <f t="shared" si="101"/>
        <v>0.99997171413739649</v>
      </c>
      <c r="M726" s="10">
        <f t="shared" si="102"/>
        <v>0.99995395667032116</v>
      </c>
      <c r="O726" s="10">
        <f t="shared" si="103"/>
        <v>7.1168051296438464E-3</v>
      </c>
      <c r="P726">
        <f t="shared" si="104"/>
        <v>7.1168051296438464E-3</v>
      </c>
    </row>
    <row r="727" spans="3:16" x14ac:dyDescent="0.25">
      <c r="C727" s="8">
        <v>0.99999999850000099</v>
      </c>
      <c r="D727">
        <f t="shared" si="105"/>
        <v>18257.424584797864</v>
      </c>
      <c r="F727">
        <f t="shared" si="106"/>
        <v>4.4937758802027696E+16</v>
      </c>
      <c r="G727">
        <f t="shared" si="107"/>
        <v>7.314905232408648E+16</v>
      </c>
      <c r="I727">
        <f t="shared" si="99"/>
        <v>1.6291253937264185E+21</v>
      </c>
      <c r="J727">
        <f t="shared" si="100"/>
        <v>1.6408056140805235E+21</v>
      </c>
      <c r="L727" s="10">
        <f t="shared" si="101"/>
        <v>0.99997261238112778</v>
      </c>
      <c r="M727" s="10">
        <f t="shared" si="102"/>
        <v>0.99995541881884331</v>
      </c>
      <c r="O727" s="10">
        <f t="shared" si="103"/>
        <v>7.1185887309694659E-3</v>
      </c>
      <c r="P727">
        <f t="shared" si="104"/>
        <v>7.1185887309694659E-3</v>
      </c>
    </row>
    <row r="728" spans="3:16" x14ac:dyDescent="0.25">
      <c r="C728" s="8">
        <v>0.99999999860000099</v>
      </c>
      <c r="D728">
        <f t="shared" si="105"/>
        <v>18898.230361942999</v>
      </c>
      <c r="F728">
        <f t="shared" si="106"/>
        <v>4.4937758811015248E+16</v>
      </c>
      <c r="G728">
        <f t="shared" si="107"/>
        <v>7.3149052341072096E+16</v>
      </c>
      <c r="I728">
        <f t="shared" si="99"/>
        <v>1.6863050336665938E+21</v>
      </c>
      <c r="J728">
        <f t="shared" si="100"/>
        <v>1.6983983651578897E+21</v>
      </c>
      <c r="L728" s="10">
        <f t="shared" si="101"/>
        <v>0.99997354109628633</v>
      </c>
      <c r="M728" s="10">
        <f t="shared" si="102"/>
        <v>0.99995693056832735</v>
      </c>
      <c r="O728" s="10">
        <f t="shared" si="103"/>
        <v>7.1204328380118356E-3</v>
      </c>
      <c r="P728">
        <f t="shared" si="104"/>
        <v>7.1204328380118356E-3</v>
      </c>
    </row>
    <row r="729" spans="3:16" x14ac:dyDescent="0.25">
      <c r="C729" s="8">
        <v>0.999999998700001</v>
      </c>
      <c r="D729">
        <f t="shared" si="105"/>
        <v>19611.62107681933</v>
      </c>
      <c r="F729">
        <f t="shared" si="106"/>
        <v>4.4937758820002792E+16</v>
      </c>
      <c r="G729">
        <f t="shared" si="107"/>
        <v>7.3149052358057568E+16</v>
      </c>
      <c r="I729">
        <f t="shared" si="99"/>
        <v>1.749961488817533E+21</v>
      </c>
      <c r="J729">
        <f t="shared" si="100"/>
        <v>1.7625147251036759E+21</v>
      </c>
      <c r="L729" s="10">
        <f t="shared" si="101"/>
        <v>0.99997450361226492</v>
      </c>
      <c r="M729" s="10">
        <f t="shared" si="102"/>
        <v>0.99995849733831099</v>
      </c>
      <c r="O729" s="10">
        <f t="shared" si="103"/>
        <v>7.1223440617805469E-3</v>
      </c>
      <c r="P729">
        <f t="shared" si="104"/>
        <v>7.1223440617805469E-3</v>
      </c>
    </row>
    <row r="730" spans="3:16" x14ac:dyDescent="0.25">
      <c r="C730" s="8">
        <v>0.99999999880000101</v>
      </c>
      <c r="D730">
        <f t="shared" si="105"/>
        <v>20412.423121371787</v>
      </c>
      <c r="F730">
        <f t="shared" si="106"/>
        <v>4.493775882899036E+16</v>
      </c>
      <c r="G730">
        <f t="shared" si="107"/>
        <v>7.3149052375042976E+16</v>
      </c>
      <c r="I730">
        <f t="shared" si="99"/>
        <v>1.8214177306367859E+21</v>
      </c>
      <c r="J730">
        <f t="shared" si="100"/>
        <v>1.8344872235721312E+21</v>
      </c>
      <c r="L730" s="10">
        <f t="shared" si="101"/>
        <v>0.99997550391289103</v>
      </c>
      <c r="M730" s="10">
        <f t="shared" si="102"/>
        <v>0.9999601256136128</v>
      </c>
      <c r="O730" s="10">
        <f t="shared" si="103"/>
        <v>7.1243303128033049E-3</v>
      </c>
      <c r="P730">
        <f t="shared" si="104"/>
        <v>7.1243303128033049E-3</v>
      </c>
    </row>
    <row r="731" spans="3:16" x14ac:dyDescent="0.25">
      <c r="C731" s="8">
        <v>0.99999999890000102</v>
      </c>
      <c r="D731">
        <f t="shared" si="105"/>
        <v>21320.081512659141</v>
      </c>
      <c r="F731">
        <f t="shared" si="106"/>
        <v>4.4937758837977904E+16</v>
      </c>
      <c r="G731">
        <f t="shared" si="107"/>
        <v>7.314905239202864E+16</v>
      </c>
      <c r="I731">
        <f t="shared" si="99"/>
        <v>1.9024088543961838E+21</v>
      </c>
      <c r="J731">
        <f t="shared" si="100"/>
        <v>1.916063491541475E+21</v>
      </c>
      <c r="L731" s="10">
        <f t="shared" si="101"/>
        <v>0.9999765468320666</v>
      </c>
      <c r="M731" s="10">
        <f t="shared" si="102"/>
        <v>0.99996182326279115</v>
      </c>
      <c r="O731" s="10">
        <f t="shared" si="103"/>
        <v>7.1264011895065425E-3</v>
      </c>
      <c r="P731">
        <f t="shared" si="104"/>
        <v>7.1264011895065425E-3</v>
      </c>
    </row>
    <row r="732" spans="3:16" x14ac:dyDescent="0.25">
      <c r="C732" s="8">
        <v>0.99999999900000103</v>
      </c>
      <c r="D732">
        <f t="shared" si="105"/>
        <v>22360.691262612047</v>
      </c>
      <c r="F732">
        <f t="shared" si="106"/>
        <v>4.4937758846965448E+16</v>
      </c>
      <c r="G732">
        <f t="shared" si="107"/>
        <v>7.3149052409014048E+16</v>
      </c>
      <c r="I732">
        <f t="shared" si="99"/>
        <v>1.9952633400183816E+21</v>
      </c>
      <c r="J732">
        <f t="shared" si="100"/>
        <v>2.009588831722895E+21</v>
      </c>
      <c r="L732" s="10">
        <f t="shared" si="101"/>
        <v>0.9999776383317136</v>
      </c>
      <c r="M732" s="10">
        <f t="shared" si="102"/>
        <v>0.99996359999057793</v>
      </c>
      <c r="O732" s="10">
        <f t="shared" si="103"/>
        <v>7.1285685302259838E-3</v>
      </c>
      <c r="P732">
        <f t="shared" si="104"/>
        <v>7.1285685302259838E-3</v>
      </c>
    </row>
    <row r="733" spans="3:16" x14ac:dyDescent="0.25">
      <c r="C733" s="8">
        <v>0.99999999910000104</v>
      </c>
      <c r="D733">
        <f t="shared" si="105"/>
        <v>23570.239602351801</v>
      </c>
      <c r="F733">
        <f t="shared" si="106"/>
        <v>4.4937758855953016E+16</v>
      </c>
      <c r="G733">
        <f t="shared" si="107"/>
        <v>7.3149052425999648E+16</v>
      </c>
      <c r="I733">
        <f t="shared" si="99"/>
        <v>2.1031923584874261E+21</v>
      </c>
      <c r="J733">
        <f t="shared" si="100"/>
        <v>2.1182976151502575E+21</v>
      </c>
      <c r="L733" s="10">
        <f t="shared" si="101"/>
        <v>0.99997878590877198</v>
      </c>
      <c r="M733" s="10">
        <f t="shared" si="102"/>
        <v>0.99996546800038721</v>
      </c>
      <c r="O733" s="10">
        <f t="shared" si="103"/>
        <v>7.1308472212767895E-3</v>
      </c>
      <c r="P733">
        <f t="shared" si="104"/>
        <v>7.1308472212767895E-3</v>
      </c>
    </row>
    <row r="734" spans="3:16" x14ac:dyDescent="0.25">
      <c r="C734" s="8">
        <v>0.99999999920000104</v>
      </c>
      <c r="D734">
        <f t="shared" si="105"/>
        <v>25000.016312996086</v>
      </c>
      <c r="F734">
        <f t="shared" si="106"/>
        <v>4.493775886494056E+16</v>
      </c>
      <c r="G734">
        <f t="shared" si="107"/>
        <v>7.3149052442985328E+16</v>
      </c>
      <c r="I734">
        <f t="shared" si="99"/>
        <v>2.2307725402294106E+21</v>
      </c>
      <c r="J734">
        <f t="shared" si="100"/>
        <v>2.2467995374631419E+21</v>
      </c>
      <c r="L734" s="10">
        <f t="shared" si="101"/>
        <v>0.99997999921305147</v>
      </c>
      <c r="M734" s="10">
        <f t="shared" si="102"/>
        <v>0.9999674430000437</v>
      </c>
      <c r="O734" s="10">
        <f t="shared" si="103"/>
        <v>7.1332564238584893E-3</v>
      </c>
      <c r="P734">
        <f t="shared" si="104"/>
        <v>7.1332564238584893E-3</v>
      </c>
    </row>
    <row r="735" spans="3:16" x14ac:dyDescent="0.25">
      <c r="C735" s="8">
        <v>0.99999999930000105</v>
      </c>
      <c r="D735">
        <f t="shared" si="105"/>
        <v>26726.144279856395</v>
      </c>
      <c r="F735">
        <f t="shared" si="106"/>
        <v>4.4937758873928112E+16</v>
      </c>
      <c r="G735">
        <f t="shared" si="107"/>
        <v>7.314905245997072E+16</v>
      </c>
      <c r="I735">
        <f t="shared" si="99"/>
        <v>2.3847963945015543E+21</v>
      </c>
      <c r="J735">
        <f t="shared" si="100"/>
        <v>2.401936182400957E+21</v>
      </c>
      <c r="L735" s="10">
        <f t="shared" si="101"/>
        <v>0.99998129102712918</v>
      </c>
      <c r="M735" s="10">
        <f t="shared" si="102"/>
        <v>0.99996954579684671</v>
      </c>
      <c r="O735" s="10">
        <f t="shared" si="103"/>
        <v>7.1358215197332656E-3</v>
      </c>
      <c r="P735">
        <f t="shared" si="104"/>
        <v>7.1358215197332656E-3</v>
      </c>
    </row>
    <row r="736" spans="3:16" x14ac:dyDescent="0.25">
      <c r="C736" s="8">
        <v>0.99999999940000095</v>
      </c>
      <c r="D736">
        <f t="shared" si="105"/>
        <v>28867.536302287594</v>
      </c>
      <c r="F736">
        <f t="shared" si="106"/>
        <v>4.4937758882915656E+16</v>
      </c>
      <c r="G736">
        <f t="shared" si="107"/>
        <v>7.3149052476956192E+16</v>
      </c>
      <c r="I736">
        <f t="shared" si="99"/>
        <v>2.5758746106794591E+21</v>
      </c>
      <c r="J736">
        <f t="shared" si="100"/>
        <v>2.5943948993875322E+21</v>
      </c>
      <c r="L736" s="10">
        <f t="shared" si="101"/>
        <v>0.99998267890563097</v>
      </c>
      <c r="M736" s="10">
        <f t="shared" si="102"/>
        <v>0.99997180496596949</v>
      </c>
      <c r="O736" s="10">
        <f t="shared" si="103"/>
        <v>7.138577366323548E-3</v>
      </c>
      <c r="P736">
        <f t="shared" si="104"/>
        <v>7.138577366323548E-3</v>
      </c>
    </row>
    <row r="737" spans="3:16" x14ac:dyDescent="0.25">
      <c r="C737" s="8">
        <v>0.99999999950000096</v>
      </c>
      <c r="D737">
        <f t="shared" si="105"/>
        <v>31622.806890988395</v>
      </c>
      <c r="F737">
        <f t="shared" si="106"/>
        <v>4.49377588919032E+16</v>
      </c>
      <c r="G737">
        <f t="shared" si="107"/>
        <v>7.3149052493941792E+16</v>
      </c>
      <c r="I737">
        <f t="shared" si="99"/>
        <v>2.8217297290611503E+21</v>
      </c>
      <c r="J737">
        <f t="shared" si="100"/>
        <v>2.8420262704291402E+21</v>
      </c>
      <c r="L737" s="10">
        <f t="shared" si="101"/>
        <v>0.99998418812684475</v>
      </c>
      <c r="M737" s="10">
        <f t="shared" si="102"/>
        <v>0.99997426165505399</v>
      </c>
      <c r="O737" s="10">
        <f t="shared" si="103"/>
        <v>7.1415741575552799E-3</v>
      </c>
      <c r="P737">
        <f t="shared" si="104"/>
        <v>7.1415741575552799E-3</v>
      </c>
    </row>
    <row r="738" spans="3:16" x14ac:dyDescent="0.25">
      <c r="C738" s="8">
        <v>0.99999999960000097</v>
      </c>
      <c r="D738">
        <f t="shared" si="105"/>
        <v>35355.38175559818</v>
      </c>
      <c r="F738">
        <f t="shared" si="106"/>
        <v>4.4937758900890768E+16</v>
      </c>
      <c r="G738">
        <f t="shared" si="107"/>
        <v>7.314905251092728E+16</v>
      </c>
      <c r="I738">
        <f t="shared" si="99"/>
        <v>3.1547905322252239E+21</v>
      </c>
      <c r="J738">
        <f t="shared" si="100"/>
        <v>3.1774933693882323E+21</v>
      </c>
      <c r="L738" s="10">
        <f t="shared" si="101"/>
        <v>0.99998585748145574</v>
      </c>
      <c r="M738" s="10">
        <f t="shared" si="102"/>
        <v>0.99997697900703253</v>
      </c>
      <c r="O738" s="10">
        <f t="shared" si="103"/>
        <v>7.1448889183298187E-3</v>
      </c>
      <c r="P738">
        <f t="shared" si="104"/>
        <v>7.1448889183298187E-3</v>
      </c>
    </row>
    <row r="739" spans="3:16" x14ac:dyDescent="0.25">
      <c r="C739" s="8">
        <v>0.99999999970000097</v>
      </c>
      <c r="D739">
        <f t="shared" si="105"/>
        <v>40824.895344614823</v>
      </c>
      <c r="F739">
        <f t="shared" si="106"/>
        <v>4.4937758909878312E+16</v>
      </c>
      <c r="G739">
        <f t="shared" si="107"/>
        <v>7.314905252791288E+16</v>
      </c>
      <c r="I739">
        <f t="shared" si="99"/>
        <v>3.6428398426749739E+21</v>
      </c>
      <c r="J739">
        <f t="shared" si="100"/>
        <v>3.6690687357182432E+21</v>
      </c>
      <c r="L739" s="10">
        <f t="shared" si="101"/>
        <v>0.99998775227117653</v>
      </c>
      <c r="M739" s="10">
        <f t="shared" si="102"/>
        <v>0.99998006331911526</v>
      </c>
      <c r="O739" s="10">
        <f t="shared" si="103"/>
        <v>7.1486513152321293E-3</v>
      </c>
      <c r="P739">
        <f t="shared" si="104"/>
        <v>7.1486513152321293E-3</v>
      </c>
    </row>
    <row r="740" spans="3:16" x14ac:dyDescent="0.25">
      <c r="C740" s="8">
        <v>0.99999999980000098</v>
      </c>
      <c r="D740">
        <f t="shared" si="105"/>
        <v>50000.122832033623</v>
      </c>
      <c r="F740">
        <f t="shared" si="106"/>
        <v>4.4937758918865856E+16</v>
      </c>
      <c r="G740">
        <f t="shared" si="107"/>
        <v>7.314905254489848E+16</v>
      </c>
      <c r="I740">
        <f t="shared" si="99"/>
        <v>4.4615531296200039E+21</v>
      </c>
      <c r="J740">
        <f t="shared" si="100"/>
        <v>4.4936970577588477E+21</v>
      </c>
      <c r="L740" s="10">
        <f t="shared" si="101"/>
        <v>0.99998999982456727</v>
      </c>
      <c r="M740" s="10">
        <f t="shared" si="102"/>
        <v>0.99998372185494377</v>
      </c>
      <c r="O740" s="10">
        <f t="shared" si="103"/>
        <v>7.1531141787459602E-3</v>
      </c>
      <c r="P740">
        <f t="shared" si="104"/>
        <v>7.1531141787459602E-3</v>
      </c>
    </row>
    <row r="741" spans="3:16" x14ac:dyDescent="0.25">
      <c r="C741" s="8">
        <v>0.99999999990000099</v>
      </c>
      <c r="D741">
        <f t="shared" si="105"/>
        <v>70711.028466747855</v>
      </c>
      <c r="F741">
        <f t="shared" si="106"/>
        <v>4.4937758927853424E+16</v>
      </c>
      <c r="G741">
        <f t="shared" si="107"/>
        <v>7.3149052561883952E+16</v>
      </c>
      <c r="I741">
        <f t="shared" si="99"/>
        <v>6.3096047066577937E+21</v>
      </c>
      <c r="J741">
        <f t="shared" si="100"/>
        <v>6.3551004273117432E+21</v>
      </c>
      <c r="L741" s="10">
        <f t="shared" si="101"/>
        <v>0.9999929288672238</v>
      </c>
      <c r="M741" s="10">
        <f t="shared" si="102"/>
        <v>0.99998848970942333</v>
      </c>
      <c r="O741" s="10">
        <f t="shared" si="103"/>
        <v>7.1589302441904205E-3</v>
      </c>
      <c r="P741">
        <f t="shared" si="104"/>
        <v>7.1589302441904205E-3</v>
      </c>
    </row>
  </sheetData>
  <conditionalFormatting sqref="L3:M741 O3:O741">
    <cfRule type="cellIs" dxfId="0" priority="3" operator="equal">
      <formula>$P3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Absolute Plot</vt:lpstr>
      <vt:lpstr>Relative Plot</vt:lpstr>
      <vt:lpstr>Formula Medium</vt:lpstr>
      <vt:lpstr>Formula High</vt:lpstr>
      <vt:lpstr>Formula Combined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Mallett</dc:creator>
  <cp:lastModifiedBy>Ian Mallett</cp:lastModifiedBy>
  <cp:lastPrinted>2019-09-08T03:23:14Z</cp:lastPrinted>
  <dcterms:created xsi:type="dcterms:W3CDTF">2019-09-07T21:50:25Z</dcterms:created>
  <dcterms:modified xsi:type="dcterms:W3CDTF">2019-09-09T00:07:17Z</dcterms:modified>
</cp:coreProperties>
</file>